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20490" windowHeight="7635" firstSheet="3" activeTab="3"/>
  </bookViews>
  <sheets>
    <sheet name="TH" sheetId="2" state="hidden" r:id="rId1"/>
    <sheet name="TH TU DO" sheetId="4" state="hidden" r:id="rId2"/>
    <sheet name="TONG" sheetId="6" state="hidden" r:id="rId3"/>
    <sheet name="KETQUATHI" sheetId="8" r:id="rId4"/>
    <sheet name="Sheet1" sheetId="9" state="hidden" r:id="rId5"/>
    <sheet name="ds thi" sheetId="7" state="hidden" r:id="rId6"/>
  </sheets>
  <definedNames>
    <definedName name="_xlnm._FilterDatabase" localSheetId="3" hidden="1">KETQUATHI!$Q$1:$Q$145</definedName>
    <definedName name="_xlnm._FilterDatabase" localSheetId="0" hidden="1">TH!$A$3:$WVT$112</definedName>
    <definedName name="_xlnm._FilterDatabase" localSheetId="2" hidden="1">TONG!$A$3:$WVK$116</definedName>
    <definedName name="_xlnm.Print_Titles" localSheetId="3">KETQUATHI!$6:$7</definedName>
  </definedNames>
  <calcPr calcId="144525"/>
</workbook>
</file>

<file path=xl/calcChain.xml><?xml version="1.0" encoding="utf-8"?>
<calcChain xmlns="http://schemas.openxmlformats.org/spreadsheetml/2006/main">
  <c r="E55" i="8" l="1"/>
  <c r="E56" i="8"/>
  <c r="E54" i="8"/>
  <c r="R9" i="8" l="1"/>
  <c r="R10" i="8"/>
  <c r="R11" i="8"/>
  <c r="R12" i="8"/>
  <c r="R13" i="8"/>
  <c r="R14" i="8"/>
  <c r="R15" i="8"/>
  <c r="R16" i="8"/>
  <c r="R17" i="8"/>
  <c r="R18" i="8"/>
  <c r="R19" i="8"/>
  <c r="R20" i="8"/>
  <c r="R21" i="8"/>
  <c r="R23" i="8"/>
  <c r="R24" i="8"/>
  <c r="R25" i="8"/>
  <c r="R26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8" i="8"/>
  <c r="S53" i="8"/>
  <c r="S52" i="8"/>
  <c r="S51" i="8"/>
  <c r="S50" i="8"/>
  <c r="S49" i="8"/>
  <c r="S48" i="8"/>
  <c r="S47" i="8"/>
  <c r="S46" i="8"/>
  <c r="S45" i="8"/>
  <c r="S44" i="8"/>
  <c r="S43" i="8"/>
  <c r="S42" i="8"/>
  <c r="S41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S8" i="8"/>
  <c r="E57" i="8" l="1"/>
  <c r="E59" i="8" l="1"/>
  <c r="O113" i="6"/>
  <c r="O109" i="6"/>
  <c r="O26" i="6"/>
  <c r="O95" i="2" l="1"/>
  <c r="O97" i="2"/>
  <c r="O99" i="2"/>
  <c r="O108" i="2"/>
  <c r="O111" i="2"/>
  <c r="O5" i="2"/>
  <c r="O11" i="2"/>
  <c r="O13" i="2"/>
  <c r="O20" i="2"/>
  <c r="O25" i="2"/>
  <c r="O33" i="2"/>
  <c r="O43" i="2"/>
  <c r="O46" i="2"/>
  <c r="O50" i="2"/>
  <c r="O104" i="2"/>
  <c r="O57" i="2"/>
  <c r="O60" i="2"/>
  <c r="O66" i="2"/>
  <c r="O69" i="2"/>
  <c r="O75" i="2"/>
  <c r="O78" i="2"/>
  <c r="O81" i="2"/>
  <c r="O84" i="2"/>
  <c r="O90" i="2"/>
  <c r="O98" i="2"/>
  <c r="O101" i="2"/>
  <c r="O21" i="4" l="1"/>
  <c r="O26" i="4"/>
  <c r="O10" i="4"/>
  <c r="O28" i="6" l="1"/>
  <c r="O85" i="6" l="1"/>
  <c r="O70" i="6"/>
  <c r="O89" i="6"/>
  <c r="O24" i="4" l="1"/>
  <c r="O55" i="6" l="1"/>
  <c r="O53" i="6"/>
  <c r="O17" i="4"/>
  <c r="O18" i="4"/>
  <c r="O9" i="4" l="1"/>
  <c r="O12" i="4" l="1"/>
  <c r="O41" i="6" l="1"/>
  <c r="O110" i="6" l="1"/>
  <c r="O52" i="6"/>
  <c r="O97" i="6"/>
  <c r="O103" i="6"/>
  <c r="O65" i="6"/>
  <c r="O102" i="6"/>
  <c r="O46" i="6"/>
  <c r="O25" i="6"/>
  <c r="O49" i="6"/>
  <c r="O115" i="6"/>
  <c r="O11" i="6"/>
  <c r="O39" i="6"/>
  <c r="O76" i="6"/>
  <c r="O87" i="6"/>
  <c r="O80" i="6"/>
  <c r="O5" i="6"/>
  <c r="O116" i="6"/>
  <c r="O51" i="6"/>
  <c r="O45" i="6"/>
  <c r="O67" i="6"/>
  <c r="O34" i="6"/>
  <c r="O7" i="6"/>
  <c r="O18" i="6"/>
  <c r="O16" i="6"/>
  <c r="O15" i="6"/>
  <c r="O20" i="6"/>
  <c r="O19" i="6"/>
  <c r="O14" i="6"/>
  <c r="O13" i="6"/>
  <c r="O10" i="6"/>
  <c r="O9" i="6"/>
  <c r="O8" i="6"/>
  <c r="O6" i="6"/>
  <c r="O93" i="6"/>
  <c r="O73" i="6"/>
  <c r="O88" i="6"/>
  <c r="O12" i="6"/>
  <c r="O71" i="6"/>
  <c r="O114" i="6"/>
  <c r="O112" i="6"/>
  <c r="O111" i="6"/>
  <c r="O108" i="6"/>
  <c r="O107" i="6"/>
  <c r="O106" i="6"/>
  <c r="O105" i="6"/>
  <c r="O104" i="6"/>
  <c r="O99" i="6"/>
  <c r="O101" i="6"/>
  <c r="O98" i="6"/>
  <c r="O100" i="6"/>
  <c r="O96" i="6"/>
  <c r="O92" i="6"/>
  <c r="O90" i="6"/>
  <c r="O95" i="6"/>
  <c r="O94" i="6"/>
  <c r="O86" i="6"/>
  <c r="O84" i="6"/>
  <c r="O82" i="6"/>
  <c r="O81" i="6"/>
  <c r="O79" i="6"/>
  <c r="O78" i="6"/>
  <c r="O77" i="6"/>
  <c r="O83" i="6"/>
  <c r="O75" i="6"/>
  <c r="O74" i="6"/>
  <c r="O72" i="6"/>
  <c r="O69" i="6"/>
  <c r="O68" i="6"/>
  <c r="O66" i="6"/>
  <c r="O64" i="6"/>
  <c r="O62" i="6"/>
  <c r="O61" i="6"/>
  <c r="O60" i="6"/>
  <c r="O59" i="6"/>
  <c r="O58" i="6"/>
  <c r="O57" i="6"/>
  <c r="O56" i="6"/>
  <c r="O54" i="6"/>
  <c r="O50" i="6"/>
  <c r="O48" i="6"/>
  <c r="O47" i="6"/>
  <c r="O37" i="6"/>
  <c r="O36" i="6"/>
  <c r="O35" i="6"/>
  <c r="O43" i="6"/>
  <c r="O42" i="6"/>
  <c r="O40" i="6"/>
  <c r="O38" i="6"/>
  <c r="O33" i="6"/>
  <c r="O32" i="6"/>
  <c r="O31" i="6"/>
  <c r="O29" i="6"/>
  <c r="O27" i="6"/>
  <c r="O24" i="6"/>
  <c r="O23" i="6"/>
  <c r="O22" i="6"/>
  <c r="O17" i="6"/>
  <c r="O21" i="6"/>
  <c r="O91" i="6"/>
  <c r="O63" i="6"/>
  <c r="O44" i="6"/>
  <c r="O30" i="6"/>
  <c r="O4" i="6"/>
  <c r="O13" i="4"/>
  <c r="O16" i="4"/>
  <c r="O29" i="4"/>
  <c r="O7" i="4"/>
  <c r="O20" i="4"/>
  <c r="O22" i="4"/>
  <c r="O5" i="4"/>
  <c r="O11" i="4"/>
  <c r="O30" i="4"/>
  <c r="O28" i="4"/>
  <c r="O15" i="4"/>
  <c r="O8" i="4"/>
  <c r="O14" i="4"/>
  <c r="O25" i="4"/>
  <c r="O19" i="4"/>
  <c r="O6" i="4"/>
  <c r="O23" i="4"/>
  <c r="O4" i="4"/>
  <c r="O27" i="4"/>
  <c r="O42" i="2"/>
  <c r="O64" i="2"/>
  <c r="O24" i="2"/>
  <c r="O83" i="2"/>
  <c r="O28" i="2"/>
  <c r="O34" i="2"/>
  <c r="O103" i="2"/>
  <c r="O23" i="2"/>
  <c r="O47" i="2"/>
  <c r="O67" i="2"/>
  <c r="O49" i="2"/>
  <c r="O71" i="2"/>
  <c r="O105" i="2"/>
  <c r="O37" i="2"/>
  <c r="O92" i="2"/>
  <c r="O87" i="2"/>
  <c r="O77" i="2"/>
  <c r="O110" i="2"/>
  <c r="O21" i="2"/>
  <c r="O29" i="2"/>
  <c r="O35" i="2"/>
  <c r="O56" i="2"/>
  <c r="O51" i="2"/>
  <c r="O52" i="2"/>
  <c r="O88" i="2"/>
  <c r="O94" i="2"/>
  <c r="O100" i="2"/>
  <c r="O59" i="2"/>
  <c r="O41" i="2"/>
  <c r="O19" i="2"/>
  <c r="O36" i="2"/>
  <c r="O63" i="2"/>
  <c r="O6" i="2"/>
  <c r="O91" i="2"/>
  <c r="O96" i="2"/>
  <c r="O54" i="2"/>
  <c r="O85" i="2"/>
  <c r="O93" i="2"/>
  <c r="O40" i="2"/>
  <c r="O7" i="2"/>
  <c r="O80" i="2"/>
  <c r="O65" i="2"/>
  <c r="O39" i="2"/>
  <c r="O86" i="2"/>
  <c r="O15" i="2"/>
  <c r="O10" i="2"/>
  <c r="O109" i="2"/>
  <c r="O112" i="2"/>
  <c r="O38" i="2"/>
  <c r="O12" i="2"/>
  <c r="O26" i="2"/>
  <c r="O17" i="2"/>
  <c r="O31" i="2"/>
  <c r="O74" i="2"/>
  <c r="O89" i="2"/>
  <c r="O79" i="2"/>
  <c r="O27" i="2"/>
  <c r="O102" i="2"/>
  <c r="O53" i="2"/>
  <c r="O62" i="2"/>
  <c r="O22" i="2"/>
  <c r="O18" i="2"/>
  <c r="O73" i="2"/>
  <c r="O76" i="2"/>
  <c r="O72" i="2"/>
  <c r="O106" i="2"/>
  <c r="O32" i="2"/>
  <c r="O14" i="2"/>
  <c r="O55" i="2"/>
  <c r="O70" i="2"/>
  <c r="O107" i="2"/>
  <c r="O48" i="2"/>
  <c r="O30" i="2"/>
  <c r="O44" i="2"/>
  <c r="O68" i="2"/>
  <c r="O16" i="2"/>
  <c r="O8" i="2"/>
  <c r="O4" i="2"/>
  <c r="O58" i="2"/>
  <c r="O45" i="2"/>
  <c r="O9" i="2"/>
  <c r="O82" i="2"/>
  <c r="O61" i="2"/>
</calcChain>
</file>

<file path=xl/sharedStrings.xml><?xml version="1.0" encoding="utf-8"?>
<sst xmlns="http://schemas.openxmlformats.org/spreadsheetml/2006/main" count="3004" uniqueCount="1269">
  <si>
    <t>STT</t>
  </si>
  <si>
    <t>Họ và tên</t>
  </si>
  <si>
    <t>Ngày sinh</t>
  </si>
  <si>
    <t>Nơi sinh</t>
  </si>
  <si>
    <t>SDT</t>
  </si>
  <si>
    <t>Lớp</t>
  </si>
  <si>
    <t>Mã sv</t>
  </si>
  <si>
    <t>Lớp TT</t>
  </si>
  <si>
    <t>Khóa học</t>
  </si>
  <si>
    <t>Quyển số</t>
  </si>
  <si>
    <t>Số biên lai</t>
  </si>
  <si>
    <t>Số tiền</t>
  </si>
  <si>
    <t>Ghi chú</t>
  </si>
  <si>
    <t>Từ</t>
  </si>
  <si>
    <t>Đến</t>
  </si>
  <si>
    <t>D-THUY4A</t>
  </si>
  <si>
    <t>D-QLTN4C</t>
  </si>
  <si>
    <t>D-THUY4C</t>
  </si>
  <si>
    <t>D-CNTP4A</t>
  </si>
  <si>
    <t>D-KETOAN4A</t>
  </si>
  <si>
    <t>D-QLDD4B</t>
  </si>
  <si>
    <t>Nam Dương - Lục Ngạn - Bắc Giang</t>
  </si>
  <si>
    <t>Phồn Xương - Yên Thế - Bắc Giang</t>
  </si>
  <si>
    <t>D-QLTN4A</t>
  </si>
  <si>
    <t>Liên Chung - Tân Yên - Bắc Giang</t>
  </si>
  <si>
    <t>07/9/1996</t>
  </si>
  <si>
    <t>Hoàng Ninh - Việt Yên - Bắc Giang</t>
  </si>
  <si>
    <t>Bích Động - Việt Yên - Bắc Giang</t>
  </si>
  <si>
    <t>D-KETOAN5A</t>
  </si>
  <si>
    <t>D-THUY5B</t>
  </si>
  <si>
    <t>Việt Lập - Tân Yên - Bắc Giang</t>
  </si>
  <si>
    <t>Thanh Hải - Lục Ngạn - Bắc Giang</t>
  </si>
  <si>
    <t>02/9/1995</t>
  </si>
  <si>
    <t>05/3/1995</t>
  </si>
  <si>
    <t>20/11/1996</t>
  </si>
  <si>
    <t>07/11/1995</t>
  </si>
  <si>
    <t>Tiến Dũng - Yên Dũng - Bắc Giang</t>
  </si>
  <si>
    <t>Nguyễn Trọng Trung</t>
  </si>
  <si>
    <t>04/01/1997</t>
  </si>
  <si>
    <t>Ngọc Thiện - Tân Yên - Bắc Giang</t>
  </si>
  <si>
    <t>06/9/1996</t>
  </si>
  <si>
    <t>16/6/1996</t>
  </si>
  <si>
    <t>Phúc Hòa - Tân Yên - Bắc Giang</t>
  </si>
  <si>
    <t>D-QLTN3A</t>
  </si>
  <si>
    <t>12/11/1996</t>
  </si>
  <si>
    <t>D-KETOAN3A</t>
  </si>
  <si>
    <t>D-CNSH3A</t>
  </si>
  <si>
    <t>TT</t>
  </si>
  <si>
    <t>D-KETOAN2A</t>
  </si>
  <si>
    <t>D-QLTN5A</t>
  </si>
  <si>
    <t>Mạc Văn Bình</t>
  </si>
  <si>
    <t>21/6/1996</t>
  </si>
  <si>
    <t>01682852798</t>
  </si>
  <si>
    <t>C-THUY15A</t>
  </si>
  <si>
    <t>14CTY0001</t>
  </si>
  <si>
    <t>CNTT01</t>
  </si>
  <si>
    <t>10/9/2016</t>
  </si>
  <si>
    <t>30/11/2016</t>
  </si>
  <si>
    <t>Vũ Công Chiến</t>
  </si>
  <si>
    <t>30/7/1996</t>
  </si>
  <si>
    <t>Tân Mộc - Lục Ngạn - Bắc Giang</t>
  </si>
  <si>
    <t>01688727422</t>
  </si>
  <si>
    <t>14DQLTN0166</t>
  </si>
  <si>
    <t>Đinh Thị Đức</t>
  </si>
  <si>
    <t>06/01/1996</t>
  </si>
  <si>
    <t>Trường Giang - Lục Nam - Bắc Giang</t>
  </si>
  <si>
    <t>0969667290</t>
  </si>
  <si>
    <t>14DQLTN0172</t>
  </si>
  <si>
    <t>Dương Tùng Dương</t>
  </si>
  <si>
    <t>11/9/1996</t>
  </si>
  <si>
    <t>Hương Vĩ - Yên Thế - Bắc Giang</t>
  </si>
  <si>
    <t>0968587439</t>
  </si>
  <si>
    <t>14CTY0003</t>
  </si>
  <si>
    <t>Nguyễn Thị Thu Hà</t>
  </si>
  <si>
    <t>Yên Sơn - Lục Nam - Bắc Giang</t>
  </si>
  <si>
    <t>01693137441</t>
  </si>
  <si>
    <t>14DKT0212</t>
  </si>
  <si>
    <t>Trần Thế Hiếu</t>
  </si>
  <si>
    <t>10/02/1995</t>
  </si>
  <si>
    <t>Lục Ngạn - Bắc Giang</t>
  </si>
  <si>
    <t>01639315746</t>
  </si>
  <si>
    <t>D-THUY3B</t>
  </si>
  <si>
    <t>13DTY0088</t>
  </si>
  <si>
    <t>Hoàng Xuân Hoa</t>
  </si>
  <si>
    <t>07/7/1996</t>
  </si>
  <si>
    <t>P. Vệ An - TP.Bắc Ninh - Bắc Ninh</t>
  </si>
  <si>
    <t>01656154299</t>
  </si>
  <si>
    <t>14DKT0218</t>
  </si>
  <si>
    <t>Đào Thị Huế</t>
  </si>
  <si>
    <t>07/01/1995</t>
  </si>
  <si>
    <t>Mộ Đạo - Quế Võ - Bắc Ninh</t>
  </si>
  <si>
    <t>0966188902</t>
  </si>
  <si>
    <t>14DQLTN0183</t>
  </si>
  <si>
    <t>Nguyễn Văn Hưng</t>
  </si>
  <si>
    <t>06/8/1996</t>
  </si>
  <si>
    <t>Đức Thắng - Hiệp Hòa - Bắc Giang</t>
  </si>
  <si>
    <t>0965541196</t>
  </si>
  <si>
    <t>14CTY0014</t>
  </si>
  <si>
    <t>Nguyễn Quốc Hưng</t>
  </si>
  <si>
    <t>25/11/1996</t>
  </si>
  <si>
    <t>Yên Thái - Yên Mô - Ninh Bình</t>
  </si>
  <si>
    <t>0983523460</t>
  </si>
  <si>
    <t>C-THUY16A</t>
  </si>
  <si>
    <t>15CTY0039</t>
  </si>
  <si>
    <t>Trần Quốc Khánh</t>
  </si>
  <si>
    <t>24/3/1995</t>
  </si>
  <si>
    <t>Sông Mã - Sơn La</t>
  </si>
  <si>
    <t>01646569298</t>
  </si>
  <si>
    <t>C-QLTNR15A</t>
  </si>
  <si>
    <t>14CQLTNR0008</t>
  </si>
  <si>
    <t>Vũ Thị Lan</t>
  </si>
  <si>
    <t>Quy Mông - Trấn Yên - Yên Bái</t>
  </si>
  <si>
    <t>01686770332</t>
  </si>
  <si>
    <t>D-QLTN4B</t>
  </si>
  <si>
    <t>14DQLTN0239</t>
  </si>
  <si>
    <t>Phùng Thị Lan</t>
  </si>
  <si>
    <t>21/9/1995</t>
  </si>
  <si>
    <t>Gia Trung - Gia Viễn - Ninh Bình</t>
  </si>
  <si>
    <t>0966355093</t>
  </si>
  <si>
    <t>12DCNSH0008</t>
  </si>
  <si>
    <t>Mai Xuân Linh</t>
  </si>
  <si>
    <t>Tà Chải - Bắc Hà - Lào Cai</t>
  </si>
  <si>
    <t>0989924104</t>
  </si>
  <si>
    <t>14DQLTN0188</t>
  </si>
  <si>
    <t>Tống Thị Thúy Ly</t>
  </si>
  <si>
    <t>27/9/1996</t>
  </si>
  <si>
    <t>P. Vạn An - TP. Bắc Ninh - Bắc Ninh</t>
  </si>
  <si>
    <t>01649125327</t>
  </si>
  <si>
    <t>14DCNTP0090</t>
  </si>
  <si>
    <t>Đỗ Hương Nam</t>
  </si>
  <si>
    <t>27/6/1995</t>
  </si>
  <si>
    <t>Văn Tiến - TP. Yên Bái - Yên Bái</t>
  </si>
  <si>
    <t>01646435570</t>
  </si>
  <si>
    <t>14DQLTN0246</t>
  </si>
  <si>
    <t>Trịnh Thị Minh Nga</t>
  </si>
  <si>
    <t>19/9/1996</t>
  </si>
  <si>
    <t>Ngọc Châu - Tân Yên - Bắc Giang</t>
  </si>
  <si>
    <t>0968607996</t>
  </si>
  <si>
    <t>14DTY0199</t>
  </si>
  <si>
    <t>Hoàng Đức Ngọc</t>
  </si>
  <si>
    <t>11/11/1996</t>
  </si>
  <si>
    <t>Xuân Lương - Yên Thế - Bắc Giang</t>
  </si>
  <si>
    <t>01645655716</t>
  </si>
  <si>
    <t>14CTY0018</t>
  </si>
  <si>
    <t>Đặng Văn Nhật</t>
  </si>
  <si>
    <t>22/12/1994</t>
  </si>
  <si>
    <t>Đô Lương - Nghệ An</t>
  </si>
  <si>
    <t>0987673659</t>
  </si>
  <si>
    <t>13DTY00107</t>
  </si>
  <si>
    <t>Vi Văn Phụng</t>
  </si>
  <si>
    <t>17/6/1996</t>
  </si>
  <si>
    <t>01697582808</t>
  </si>
  <si>
    <t>14DQLTN0196</t>
  </si>
  <si>
    <t>Nguyễn Văn Quân</t>
  </si>
  <si>
    <t>05/5/1992</t>
  </si>
  <si>
    <t>01647888228</t>
  </si>
  <si>
    <t>14DTY0252</t>
  </si>
  <si>
    <t>Nguyễn Thị Thu Quyên</t>
  </si>
  <si>
    <t>07/6/1996</t>
  </si>
  <si>
    <t>Lam Cốt - Tân Yên - Bắc Giang</t>
  </si>
  <si>
    <t>01655239023</t>
  </si>
  <si>
    <t>14DCNTP0103</t>
  </si>
  <si>
    <t>Nguyễn Thị Quỳnh</t>
  </si>
  <si>
    <t>12/01/1997</t>
  </si>
  <si>
    <t>Trường Sơn - Lục Nam - Bắc Giang</t>
  </si>
  <si>
    <t>01655513097</t>
  </si>
  <si>
    <t>15DKT0309</t>
  </si>
  <si>
    <t>Chu Văn Thái</t>
  </si>
  <si>
    <t>17/10/1996</t>
  </si>
  <si>
    <t>Biên Sơn - Lục Ngạn - Bắc Giang</t>
  </si>
  <si>
    <t>0964427785</t>
  </si>
  <si>
    <t>D-QQLDD5A</t>
  </si>
  <si>
    <t>15DQLDD0430</t>
  </si>
  <si>
    <t>Bùi Quốc Thắng</t>
  </si>
  <si>
    <t>11/4/1996</t>
  </si>
  <si>
    <t>Ngọc Lý - Tân Yên - Bắc Giang</t>
  </si>
  <si>
    <t>0986703262</t>
  </si>
  <si>
    <t>14CTY00322</t>
  </si>
  <si>
    <t>Ngô Thị Bảo Trang</t>
  </si>
  <si>
    <t>13/02/1996</t>
  </si>
  <si>
    <t>Phú Lâm - Tiên Du - Bắc Ninh</t>
  </si>
  <si>
    <t>0948044637</t>
  </si>
  <si>
    <t>14DQLTN0257</t>
  </si>
  <si>
    <t>Hà Văn Hưng</t>
  </si>
  <si>
    <t>18/4/1995</t>
  </si>
  <si>
    <t>Lương Phong - Hiệp Hòa - Bắc Giang</t>
  </si>
  <si>
    <t>0975714745</t>
  </si>
  <si>
    <t>14CTY0015</t>
  </si>
  <si>
    <t>CNTT04</t>
  </si>
  <si>
    <t>Hoàng Trần Anh Tuấn</t>
  </si>
  <si>
    <t>02/01/1995</t>
  </si>
  <si>
    <t>Quảng Nguyên - Xí Mần - Hà Giang</t>
  </si>
  <si>
    <t>01673677809</t>
  </si>
  <si>
    <t>14DQLTN0303</t>
  </si>
  <si>
    <t>Hoàng Anh Việt</t>
  </si>
  <si>
    <t>31/01/1994</t>
  </si>
  <si>
    <t>Tam Hiệp - Yên Thế - Bắc Giang</t>
  </si>
  <si>
    <t>01669918916</t>
  </si>
  <si>
    <t>14CTY0030</t>
  </si>
  <si>
    <t>Hứa Văn Minh</t>
  </si>
  <si>
    <t>31/8/1991</t>
  </si>
  <si>
    <t>Chi Lăng - Tràng Định - Lạng Sơn</t>
  </si>
  <si>
    <t>0983036897</t>
  </si>
  <si>
    <t>14CTY0017</t>
  </si>
  <si>
    <t>Đỗ Thị Ánh</t>
  </si>
  <si>
    <t>4/1/1997</t>
  </si>
  <si>
    <t>Đông Sơn - Yên Thế - Bắc Giang</t>
  </si>
  <si>
    <t>0976407121</t>
  </si>
  <si>
    <t>15DKT0267</t>
  </si>
  <si>
    <t>CNTT02</t>
  </si>
  <si>
    <t>Đinh Bạt Ánh</t>
  </si>
  <si>
    <t>22/02/1996</t>
  </si>
  <si>
    <t>Hưng Trung - Hưng Nguyên - Nghệ An</t>
  </si>
  <si>
    <t>01674762116</t>
  </si>
  <si>
    <t>14DTY0131</t>
  </si>
  <si>
    <t>Triệu Thị Ngọc Diệp</t>
  </si>
  <si>
    <t>03/11/1995</t>
  </si>
  <si>
    <t>Hồng Bàng - Hải Phòng</t>
  </si>
  <si>
    <t>0967438095</t>
  </si>
  <si>
    <t>14DQLTN0217</t>
  </si>
  <si>
    <t>09/4/1989</t>
  </si>
  <si>
    <t>0967726999</t>
  </si>
  <si>
    <t>14DQLTN0222</t>
  </si>
  <si>
    <t>Nguyễn Thị Thanh Dung</t>
  </si>
  <si>
    <t>26/10/1996</t>
  </si>
  <si>
    <t>01673688461</t>
  </si>
  <si>
    <t>15DKT0273</t>
  </si>
  <si>
    <t>Trần Thị Dung</t>
  </si>
  <si>
    <t>03/02/1995</t>
  </si>
  <si>
    <t>Đan Hội - Lục Nam - Bắc Giang</t>
  </si>
  <si>
    <t>01686266341</t>
  </si>
  <si>
    <t>14DQLDD0359</t>
  </si>
  <si>
    <t>Bùi Thị Hà</t>
  </si>
  <si>
    <t>26/9/1996</t>
  </si>
  <si>
    <t>TT. Chũ - Lục Ngạn - Bắc Giang</t>
  </si>
  <si>
    <t>0969927481</t>
  </si>
  <si>
    <t>14DTY0139</t>
  </si>
  <si>
    <t>Nguyễn Thị Hiền</t>
  </si>
  <si>
    <t>13/8/1997</t>
  </si>
  <si>
    <t>01682478882</t>
  </si>
  <si>
    <t>15DKT0282</t>
  </si>
  <si>
    <t>Bùi Thị Hòa</t>
  </si>
  <si>
    <t>08/7/1996</t>
  </si>
  <si>
    <t>Mã Đức - Tân Lạc - Hòa Bình</t>
  </si>
  <si>
    <t>01684093973</t>
  </si>
  <si>
    <t>14CQLTNR0007</t>
  </si>
  <si>
    <t>Trịnh Thị Hồng</t>
  </si>
  <si>
    <t>28/9/1997</t>
  </si>
  <si>
    <t>01663840916</t>
  </si>
  <si>
    <t>15DKT0286</t>
  </si>
  <si>
    <t>Nguyễn Văn Hùng</t>
  </si>
  <si>
    <t>13/11/1997</t>
  </si>
  <si>
    <t>Tiên Sơn - Việt Yên - Bắc Giang</t>
  </si>
  <si>
    <t>01686397375</t>
  </si>
  <si>
    <t>15DTY0345</t>
  </si>
  <si>
    <t>Nguyễn Thu Hường</t>
  </si>
  <si>
    <t>Sơn Bình - Tam Đường - Lai Châu</t>
  </si>
  <si>
    <t>0977722167</t>
  </si>
  <si>
    <t>14DTY0147</t>
  </si>
  <si>
    <t>Quách Cao Hưởng</t>
  </si>
  <si>
    <t>14/4/1997</t>
  </si>
  <si>
    <t>01689246123</t>
  </si>
  <si>
    <t>15DTY0348</t>
  </si>
  <si>
    <t>Bùi Quang Huy</t>
  </si>
  <si>
    <t>13/01/1996</t>
  </si>
  <si>
    <t>Hồ Nam - TP. Hưng Yên - Hưng Yên</t>
  </si>
  <si>
    <t>01649515650</t>
  </si>
  <si>
    <t>14DQLTN0236</t>
  </si>
  <si>
    <t>Lê Trọng Khánh</t>
  </si>
  <si>
    <t>Xuan Hưng - Thọ Xuân - Thanh Hóa</t>
  </si>
  <si>
    <t>0962114773</t>
  </si>
  <si>
    <t>14DTY0149</t>
  </si>
  <si>
    <t>Nguyễn Huyền Linh</t>
  </si>
  <si>
    <t>05/9/1995</t>
  </si>
  <si>
    <t>Bồ Sơn - Võ Cường - Bắc Ninh</t>
  </si>
  <si>
    <t>01648511557</t>
  </si>
  <si>
    <t>14DQLTN0241</t>
  </si>
  <si>
    <t>Nguyễn Thị Lương</t>
  </si>
  <si>
    <t>26/12/1997</t>
  </si>
  <si>
    <t>Tân An - Yên Dũng - Bắc Giang</t>
  </si>
  <si>
    <t>01672355631</t>
  </si>
  <si>
    <t>15DKT0296</t>
  </si>
  <si>
    <t>Nguyễn Thị Kim Mai</t>
  </si>
  <si>
    <t>21/10/1996</t>
  </si>
  <si>
    <t>Ba Vì - Hà Nội</t>
  </si>
  <si>
    <t>0962560869</t>
  </si>
  <si>
    <t>14DTY0154</t>
  </si>
  <si>
    <t>Trần Thị Mỹ</t>
  </si>
  <si>
    <t>01/11/1996</t>
  </si>
  <si>
    <t>Đồng Việt - Yên Dũng - Bắc Giang</t>
  </si>
  <si>
    <t>0962340543</t>
  </si>
  <si>
    <t>14DQLDD0379</t>
  </si>
  <si>
    <t>Nguyễn Bá Ngọc</t>
  </si>
  <si>
    <t>14/01/1995</t>
  </si>
  <si>
    <t>Quỳnh Đôi - Quỳnh Lưu - Nghệ An</t>
  </si>
  <si>
    <t>01659151052</t>
  </si>
  <si>
    <t>14DTY0160</t>
  </si>
  <si>
    <t>Hà Thị Nhị</t>
  </si>
  <si>
    <t>23/7/1996</t>
  </si>
  <si>
    <t>Yên Trạch - Cao Lộc - Lạng Sơn</t>
  </si>
  <si>
    <t>01697210916</t>
  </si>
  <si>
    <t>14DQLDD0383</t>
  </si>
  <si>
    <t>Vũ Văn Quyền</t>
  </si>
  <si>
    <t>27/9/1995</t>
  </si>
  <si>
    <t>Phú Hoà - Lương Tài - Bắc Ninh</t>
  </si>
  <si>
    <t>0973008050</t>
  </si>
  <si>
    <t>13DQLTN0040</t>
  </si>
  <si>
    <t>Nguyễn Kim San</t>
  </si>
  <si>
    <t>04/11/1991</t>
  </si>
  <si>
    <t>Xuân Lai - Gia Bình - Bắc Ninh</t>
  </si>
  <si>
    <t>0966839996</t>
  </si>
  <si>
    <t>14DTY0166</t>
  </si>
  <si>
    <t>Vũ Mạnh Thắng</t>
  </si>
  <si>
    <t>21/02/1996</t>
  </si>
  <si>
    <t>TT Neo - Yên Dũng - Bắc Giang</t>
  </si>
  <si>
    <t>0964387054</t>
  </si>
  <si>
    <t>14DQLTN0200</t>
  </si>
  <si>
    <t>Nguyễn Xuân Thành</t>
  </si>
  <si>
    <t>06/5/1995</t>
  </si>
  <si>
    <t>Bình Kiều - Khoái Châu - Hưng Yên</t>
  </si>
  <si>
    <t>0985280119</t>
  </si>
  <si>
    <t>14DQLTN0253</t>
  </si>
  <si>
    <t>Nguyễn Huy Thiệp</t>
  </si>
  <si>
    <t>10/9/1992</t>
  </si>
  <si>
    <t>Viêm Xá - Hòa Long - Bắc Ninh</t>
  </si>
  <si>
    <t>01642287072</t>
  </si>
  <si>
    <t>14DQLTN0254</t>
  </si>
  <si>
    <t>Võ Thị Hồng Thương</t>
  </si>
  <si>
    <t>12/6/1996</t>
  </si>
  <si>
    <t>Lộc Yên - Hương Khê - Hà Tĩnh</t>
  </si>
  <si>
    <t>01652612423</t>
  </si>
  <si>
    <t>14DTY0169</t>
  </si>
  <si>
    <t>Nguyễn Thanh Tiến</t>
  </si>
  <si>
    <t>05/01/1996</t>
  </si>
  <si>
    <t>Thanh Hải - Lục Nam - Bắc Giang</t>
  </si>
  <si>
    <t>0973040321</t>
  </si>
  <si>
    <t>14DQLTN0256</t>
  </si>
  <si>
    <t>16/8/1996</t>
  </si>
  <si>
    <t>Yết Kiêu - Hạ Long - Quảng Ninh</t>
  </si>
  <si>
    <t>01647936616</t>
  </si>
  <si>
    <t>14DQLTN0209</t>
  </si>
  <si>
    <t>Bùi Thị Anh Tú</t>
  </si>
  <si>
    <t>20/11/1997</t>
  </si>
  <si>
    <t>01672710528</t>
  </si>
  <si>
    <t>15DKT0319</t>
  </si>
  <si>
    <t>Mai Bá Tùng</t>
  </si>
  <si>
    <t>25/10/1995</t>
  </si>
  <si>
    <t>Nga Tân - Nga Sơn - Thanh Hóa</t>
  </si>
  <si>
    <t>0968216671</t>
  </si>
  <si>
    <t>13DKT0182</t>
  </si>
  <si>
    <t>Đỗ Thị Tuyết</t>
  </si>
  <si>
    <t>27/10/1996</t>
  </si>
  <si>
    <t>Yên Giả - Quế Võ - Bắc Ninh</t>
  </si>
  <si>
    <t>0989886254</t>
  </si>
  <si>
    <t>15DKT322</t>
  </si>
  <si>
    <t>Nguyễn Văn Minh</t>
  </si>
  <si>
    <t>22/3/1997</t>
  </si>
  <si>
    <t>Nam Triều - Phú Xuyên - Hà Nội</t>
  </si>
  <si>
    <t>01626419769</t>
  </si>
  <si>
    <t>15DTY0356</t>
  </si>
  <si>
    <t>Nguyễn Minh Hạnh</t>
  </si>
  <si>
    <t>22/12/1996</t>
  </si>
  <si>
    <t>An Tường - Tuyên Quang - Tuyên Quang</t>
  </si>
  <si>
    <t>0962192688</t>
  </si>
  <si>
    <t>14DQLTN0178</t>
  </si>
  <si>
    <t>Đinh Văn Nam</t>
  </si>
  <si>
    <t>21/10/1997</t>
  </si>
  <si>
    <t>Võ Cường - TP. Bắc Ninh - Bắc Ninh</t>
  </si>
  <si>
    <t>0985124928</t>
  </si>
  <si>
    <t>15DTY0357</t>
  </si>
  <si>
    <t>Đỗ Văn Phú</t>
  </si>
  <si>
    <t>25/12/1994</t>
  </si>
  <si>
    <t>P. Đáp Càu - TP. Bắc Ninh - Bắc Ninh</t>
  </si>
  <si>
    <t>0962304235</t>
  </si>
  <si>
    <t>12D01C0084</t>
  </si>
  <si>
    <t>An Xuân Sung</t>
  </si>
  <si>
    <t>12/3/1996</t>
  </si>
  <si>
    <t>Hương Lâm - Hiệp Hòa - Bắc Giang</t>
  </si>
  <si>
    <t>01667161415</t>
  </si>
  <si>
    <t>14CTY0021</t>
  </si>
  <si>
    <t>Nguyễn Kim Vương</t>
  </si>
  <si>
    <t>01695066558</t>
  </si>
  <si>
    <t>14DTY0173</t>
  </si>
  <si>
    <t>CNTT03</t>
  </si>
  <si>
    <t>Hoàng Vân Anh</t>
  </si>
  <si>
    <t>13/9/1996</t>
  </si>
  <si>
    <t>Thanh Sơn - Sơn Động - Bắc Giang</t>
  </si>
  <si>
    <t>01689659782</t>
  </si>
  <si>
    <t>D-QLDD5A</t>
  </si>
  <si>
    <t>15DQLDD0408</t>
  </si>
  <si>
    <t>Nguyễn Huyền Chung</t>
  </si>
  <si>
    <t>17/4/1995</t>
  </si>
  <si>
    <t>Mai Chung - Hiệp Hòa - Bắc Giang</t>
  </si>
  <si>
    <t>01684762478</t>
  </si>
  <si>
    <t>D-CNTP3A</t>
  </si>
  <si>
    <t>12DCNTP0015</t>
  </si>
  <si>
    <t>Nguyễn Thị Đồng</t>
  </si>
  <si>
    <t>10/5/1995</t>
  </si>
  <si>
    <t>Quỳnh Liên - TX Hoàng Mai - Nghệ An</t>
  </si>
  <si>
    <t>01652388476</t>
  </si>
  <si>
    <t>12DCNTP0020</t>
  </si>
  <si>
    <t>Tân Thịnh - Lạng Giang - Bắc Giang</t>
  </si>
  <si>
    <t>Đinh Văn Hiếu</t>
  </si>
  <si>
    <t>26/01/1996</t>
  </si>
  <si>
    <t>Văn Phong - Nho Quan - Ninh Bình</t>
  </si>
  <si>
    <t>0982086206</t>
  </si>
  <si>
    <t>14CTY0011</t>
  </si>
  <si>
    <t>Nguyễn Thị Ngọc Hiếu</t>
  </si>
  <si>
    <t>Trạm Lộ - Thuận Thành - Bắc Ninh</t>
  </si>
  <si>
    <t>0974488039</t>
  </si>
  <si>
    <t>14DCNTP0078</t>
  </si>
  <si>
    <t>Trần Thị Hương</t>
  </si>
  <si>
    <t>18/10/1995</t>
  </si>
  <si>
    <t>Tiên Sơn  - Việt Yên - Bắc Giang</t>
  </si>
  <si>
    <t>0974712493</t>
  </si>
  <si>
    <t>12DCNTP0031</t>
  </si>
  <si>
    <t>Dương Thị Huyền</t>
  </si>
  <si>
    <t>09/01/1995</t>
  </si>
  <si>
    <t>Tiên Hưng - Lục Nam - Bắc Giang</t>
  </si>
  <si>
    <t>0975661495</t>
  </si>
  <si>
    <t>12DCNTP0033</t>
  </si>
  <si>
    <t>Nguyễn Hồng Kông</t>
  </si>
  <si>
    <t>An Bá - Sơn Động - Bắc Giang</t>
  </si>
  <si>
    <t>0982055213</t>
  </si>
  <si>
    <t>14DQLTN0238</t>
  </si>
  <si>
    <t>Lê Thế Mạnh</t>
  </si>
  <si>
    <t>23/3/1996</t>
  </si>
  <si>
    <t>Hải Yên - Móng Cái - Quảng Ninh</t>
  </si>
  <si>
    <t>0967451818</t>
  </si>
  <si>
    <t>D-QLTNR4B</t>
  </si>
  <si>
    <t>14DQLTN0243</t>
  </si>
  <si>
    <t>Hoàng Thị Nga</t>
  </si>
  <si>
    <t>19/10/1996</t>
  </si>
  <si>
    <t>0973101284</t>
  </si>
  <si>
    <t>14DCNTP0095</t>
  </si>
  <si>
    <t>Nguyễn Thị Quyên</t>
  </si>
  <si>
    <t>18/8/1995</t>
  </si>
  <si>
    <t>0978924428</t>
  </si>
  <si>
    <t>12DCNTP0048</t>
  </si>
  <si>
    <t>La Thị Tặng</t>
  </si>
  <si>
    <t>16/6/1997</t>
  </si>
  <si>
    <t>Vân Mộng - Lộc Bình - lạng Sơn</t>
  </si>
  <si>
    <t>01696164860</t>
  </si>
  <si>
    <t>15DQLDD0429</t>
  </si>
  <si>
    <t>Đỗ Văn Thảo</t>
  </si>
  <si>
    <t>15/6/1996</t>
  </si>
  <si>
    <t>01644601178</t>
  </si>
  <si>
    <t>14CTY0023</t>
  </si>
  <si>
    <t>Nguyễn Thị Thu</t>
  </si>
  <si>
    <t>08/8/1995</t>
  </si>
  <si>
    <t>01649231990</t>
  </si>
  <si>
    <t>12DCNTP0055</t>
  </si>
  <si>
    <t>Phạm Thị Thư</t>
  </si>
  <si>
    <t>20/5/1996</t>
  </si>
  <si>
    <t>Đông Đô - Hưng Hà - Thái Bình</t>
  </si>
  <si>
    <t>14DCNTP0111</t>
  </si>
  <si>
    <t>Đặng Đình Thuận</t>
  </si>
  <si>
    <t>24/7/1997</t>
  </si>
  <si>
    <t>01658328011</t>
  </si>
  <si>
    <t>15DQLDD0432</t>
  </si>
  <si>
    <t>Phạm Thị Thương</t>
  </si>
  <si>
    <t>25/10/1994</t>
  </si>
  <si>
    <t>Tân Lập - Lục Ngạn - Bắc Giang</t>
  </si>
  <si>
    <t>01659712023</t>
  </si>
  <si>
    <t>12DCNTP0059</t>
  </si>
  <si>
    <t>Nguyễn Thị Thùy</t>
  </si>
  <si>
    <t>01693222873</t>
  </si>
  <si>
    <t>14CTY0025</t>
  </si>
  <si>
    <t>30/9/1996</t>
  </si>
  <si>
    <t>Nguyễn Văn Tùng</t>
  </si>
  <si>
    <t>05/6/1996</t>
  </si>
  <si>
    <t>01649696821</t>
  </si>
  <si>
    <t>14DTY0263</t>
  </si>
  <si>
    <t>Nguyễn Anh Việt</t>
  </si>
  <si>
    <t>01643165391</t>
  </si>
  <si>
    <t>14DQLTN0259</t>
  </si>
  <si>
    <t>Thân Thị Vân Anh</t>
  </si>
  <si>
    <t>09/01/1996</t>
  </si>
  <si>
    <t>01666322041</t>
  </si>
  <si>
    <t>14DCNTP0064</t>
  </si>
  <si>
    <t>Trần Phương Cúc</t>
  </si>
  <si>
    <t>28/3/1996</t>
  </si>
  <si>
    <t>Đông Xá - Vân Đồn - Quảng Ninh</t>
  </si>
  <si>
    <t>01643629885</t>
  </si>
  <si>
    <t>14DCNTP0066</t>
  </si>
  <si>
    <t>Nguyễn Thị Dịu</t>
  </si>
  <si>
    <t>18/9/1996</t>
  </si>
  <si>
    <t>Đại Đồng - Tiên Du - Bắc Ninh</t>
  </si>
  <si>
    <t>01675307356</t>
  </si>
  <si>
    <t>14DCNTP0074</t>
  </si>
  <si>
    <t>Nguyễn Thị Duyên</t>
  </si>
  <si>
    <t>02/8/1996</t>
  </si>
  <si>
    <t>Thanh Luân - Sơn Đông - Bắc Giang</t>
  </si>
  <si>
    <t>01686830115</t>
  </si>
  <si>
    <t>14DCNTP0072</t>
  </si>
  <si>
    <t>Nguyễn Văn Hiện</t>
  </si>
  <si>
    <t>13/7/1996</t>
  </si>
  <si>
    <t>01676647558</t>
  </si>
  <si>
    <t>14DCNTP0077</t>
  </si>
  <si>
    <t>Nguyễn Thị Huế</t>
  </si>
  <si>
    <t>Việt Yên - Bắc Giang</t>
  </si>
  <si>
    <t>01656837130</t>
  </si>
  <si>
    <t>14DCNTP0079</t>
  </si>
  <si>
    <t>Ngô Thị Huyền</t>
  </si>
  <si>
    <t>14/6/1995</t>
  </si>
  <si>
    <t>01654957140</t>
  </si>
  <si>
    <t>14DCNTP0083</t>
  </si>
  <si>
    <t>Vương Thế Khoa</t>
  </si>
  <si>
    <t>Nội Thôn - Hà Quảng - Cao Bằng</t>
  </si>
  <si>
    <t>01699517815</t>
  </si>
  <si>
    <t>C-QLDD16A</t>
  </si>
  <si>
    <t>15CQLDD0635</t>
  </si>
  <si>
    <t>Vũ Thị Phương Lan</t>
  </si>
  <si>
    <t>17/9/1995</t>
  </si>
  <si>
    <t>TX. Quảng Yên - Quảng Ninh</t>
  </si>
  <si>
    <t>0963147265</t>
  </si>
  <si>
    <t>14DTY0151</t>
  </si>
  <si>
    <t>Trần Xuân Trường</t>
  </si>
  <si>
    <t>28/12/1997</t>
  </si>
  <si>
    <t>P. Vệ An - TP. Bắc Ninh - Bắc Ninh</t>
  </si>
  <si>
    <t>0976856187</t>
  </si>
  <si>
    <t>15DQLTN0338</t>
  </si>
  <si>
    <t>Lê Văn Mạnh</t>
  </si>
  <si>
    <t>An Vương - Tân Yên - Bắc Giang</t>
  </si>
  <si>
    <t>0975072391</t>
  </si>
  <si>
    <t>14DTY0155</t>
  </si>
  <si>
    <t>Nguyễn Bình Minh</t>
  </si>
  <si>
    <t>23/8/1996</t>
  </si>
  <si>
    <t>Bố Hạ - Yên Thế - Bắc Giang</t>
  </si>
  <si>
    <t>01689586293</t>
  </si>
  <si>
    <t>14DCNTP0092</t>
  </si>
  <si>
    <t>Vũ Thị Thanh Nga</t>
  </si>
  <si>
    <t>05/4/1996</t>
  </si>
  <si>
    <t>Đạo Châm - Kim Châm - Bắc Ninh</t>
  </si>
  <si>
    <t>01647720966</t>
  </si>
  <si>
    <t>14DCNTP0094</t>
  </si>
  <si>
    <t>Đinh Thị Nhài</t>
  </si>
  <si>
    <t>19/7/1996</t>
  </si>
  <si>
    <t>An Dương - Tân Yên - Bắc Giang</t>
  </si>
  <si>
    <t>0983030733</t>
  </si>
  <si>
    <t>14DTY0162</t>
  </si>
  <si>
    <t>Đỗ Thị Quý</t>
  </si>
  <si>
    <t>Việt Đoàn - Tiên Du - Bắc Giang</t>
  </si>
  <si>
    <t>01652083361</t>
  </si>
  <si>
    <t>14DCNTP0102</t>
  </si>
  <si>
    <t>Phạm Thị Quyên</t>
  </si>
  <si>
    <t>10/07/1995</t>
  </si>
  <si>
    <t>TT Nông Trường - Mộc Châu - Sơn La</t>
  </si>
  <si>
    <t>01636743817</t>
  </si>
  <si>
    <t>13DCNTP00488</t>
  </si>
  <si>
    <t>Nguyễn Ngọc Quỳnh</t>
  </si>
  <si>
    <t>04/9/1996</t>
  </si>
  <si>
    <t>Thái Phúc - Thái Thụy - Thái bình</t>
  </si>
  <si>
    <t>01669489084</t>
  </si>
  <si>
    <t>14DCNTP0104</t>
  </si>
  <si>
    <t>Nguyễn Xuân Tâm</t>
  </si>
  <si>
    <t>14/11/1995</t>
  </si>
  <si>
    <t>01645292770</t>
  </si>
  <si>
    <t>14DCNTP0105</t>
  </si>
  <si>
    <t>Đỗ Văn Thành</t>
  </si>
  <si>
    <t>Chi Lăng - Quế Võ - Bắc Ninh</t>
  </si>
  <si>
    <t>01697683953</t>
  </si>
  <si>
    <t>14DCNTP0107</t>
  </si>
  <si>
    <t>Nguyễn Thị Thương</t>
  </si>
  <si>
    <t>01/3/1996</t>
  </si>
  <si>
    <t>Bình Định - Yên Lạc - Vĩnh Phúc</t>
  </si>
  <si>
    <t>0973029960</t>
  </si>
  <si>
    <t>14DCNTP0112</t>
  </si>
  <si>
    <t>Hoàng Văn Tiến</t>
  </si>
  <si>
    <t>20/01/1996</t>
  </si>
  <si>
    <t>Bồng Lai - Quế Võ - Bắc Ninh</t>
  </si>
  <si>
    <t>0968216175</t>
  </si>
  <si>
    <t>14DCNTP0114</t>
  </si>
  <si>
    <t>Hoàng Mạnh Cường</t>
  </si>
  <si>
    <t>5/01/1988</t>
  </si>
  <si>
    <t>P. Tân Mỹ - TP. Bắc Giang - Bắc Giang</t>
  </si>
  <si>
    <t>0972309196</t>
  </si>
  <si>
    <t>Mạc Thị Thanh</t>
  </si>
  <si>
    <t>06/6/1976</t>
  </si>
  <si>
    <t>Kinh Môn - Hải Dương</t>
  </si>
  <si>
    <t>0917386929</t>
  </si>
  <si>
    <t>Nguyễn Thị Phong</t>
  </si>
  <si>
    <t>29/10/1983</t>
  </si>
  <si>
    <t>Minh Đức - Việt Yên - Bắc Giang</t>
  </si>
  <si>
    <t>0976859315</t>
  </si>
  <si>
    <t>Nguyễn Thị Phương Thảo</t>
  </si>
  <si>
    <t>30/5/1979</t>
  </si>
  <si>
    <t>P. Trần Phú - TP. Bắc Giang - Bắc Giang</t>
  </si>
  <si>
    <t>0968505612</t>
  </si>
  <si>
    <t>Đoàn Anh Đức</t>
  </si>
  <si>
    <t>Phượng Sơn - Lục Ngạn - Bắc Giang</t>
  </si>
  <si>
    <t>c</t>
  </si>
  <si>
    <t>24/4/1996</t>
  </si>
  <si>
    <t>ảnh</t>
  </si>
  <si>
    <t>ảnh +cmt</t>
  </si>
  <si>
    <t>cmt</t>
  </si>
  <si>
    <t>1262</t>
  </si>
  <si>
    <t>1269</t>
  </si>
  <si>
    <t>1271</t>
  </si>
  <si>
    <t>1272</t>
  </si>
  <si>
    <t>1273</t>
  </si>
  <si>
    <t>1276</t>
  </si>
  <si>
    <t>1279</t>
  </si>
  <si>
    <t>1278</t>
  </si>
  <si>
    <t>1281</t>
  </si>
  <si>
    <t>1282</t>
  </si>
  <si>
    <t>1283</t>
  </si>
  <si>
    <t>1288</t>
  </si>
  <si>
    <t>05/01/1988</t>
  </si>
  <si>
    <t>cmt+ảnh</t>
  </si>
  <si>
    <t>Điểm</t>
  </si>
  <si>
    <t>Trắc nghiệm</t>
  </si>
  <si>
    <t>Thực hành</t>
  </si>
  <si>
    <t>Kết quả</t>
  </si>
  <si>
    <t>Tổng điểm</t>
  </si>
  <si>
    <t>SBD</t>
  </si>
  <si>
    <t>CNTT07</t>
  </si>
  <si>
    <t>CNTT09</t>
  </si>
  <si>
    <t>CNTT10</t>
  </si>
  <si>
    <t>CNTT12</t>
  </si>
  <si>
    <t>CNTT13</t>
  </si>
  <si>
    <t>CNTT14</t>
  </si>
  <si>
    <t>CNTT15</t>
  </si>
  <si>
    <t>CNTT16</t>
  </si>
  <si>
    <t>CNTT17</t>
  </si>
  <si>
    <t>CNTT18</t>
  </si>
  <si>
    <t>CNTT20</t>
  </si>
  <si>
    <t>CNTT21</t>
  </si>
  <si>
    <t>CNTT22</t>
  </si>
  <si>
    <t>CNTT23</t>
  </si>
  <si>
    <t>CNTT24</t>
  </si>
  <si>
    <t>CNTT26</t>
  </si>
  <si>
    <t>CNTT28</t>
  </si>
  <si>
    <t>CNTT30</t>
  </si>
  <si>
    <t>CNTT34</t>
  </si>
  <si>
    <t>CNTT35</t>
  </si>
  <si>
    <t>CNTT36</t>
  </si>
  <si>
    <t>CNTT37</t>
  </si>
  <si>
    <t>CNTT39</t>
  </si>
  <si>
    <t>CNTT40</t>
  </si>
  <si>
    <t>CNTT41</t>
  </si>
  <si>
    <t>CNTT42</t>
  </si>
  <si>
    <t>CNTT43</t>
  </si>
  <si>
    <t>CNTT44</t>
  </si>
  <si>
    <t>CNTT45</t>
  </si>
  <si>
    <t>CNTT46</t>
  </si>
  <si>
    <t>CNTT47</t>
  </si>
  <si>
    <t>CNTT49</t>
  </si>
  <si>
    <t>CNTT52</t>
  </si>
  <si>
    <t>CNTT53</t>
  </si>
  <si>
    <t>CNTT54</t>
  </si>
  <si>
    <t>CNTT55</t>
  </si>
  <si>
    <t>CNTT56</t>
  </si>
  <si>
    <t>CNTT57</t>
  </si>
  <si>
    <t>CNTT58</t>
  </si>
  <si>
    <t>CNTT60</t>
  </si>
  <si>
    <t>CNTT61</t>
  </si>
  <si>
    <t>CNTT62</t>
  </si>
  <si>
    <t>CNTT63</t>
  </si>
  <si>
    <t>CNTT64</t>
  </si>
  <si>
    <t>CNTT65</t>
  </si>
  <si>
    <t>CNTT69</t>
  </si>
  <si>
    <t>CNTT70</t>
  </si>
  <si>
    <t>CNTT71</t>
  </si>
  <si>
    <t>CNTT75</t>
  </si>
  <si>
    <t>CNTT76</t>
  </si>
  <si>
    <t>CNTT77</t>
  </si>
  <si>
    <t>CNTT79</t>
  </si>
  <si>
    <t>CNTT83</t>
  </si>
  <si>
    <t>CNTT84</t>
  </si>
  <si>
    <t>CNTT85</t>
  </si>
  <si>
    <t>CNTT86</t>
  </si>
  <si>
    <t>CNTT88</t>
  </si>
  <si>
    <t>CNTT89</t>
  </si>
  <si>
    <t>CNTT91</t>
  </si>
  <si>
    <t>CNTT92</t>
  </si>
  <si>
    <t>CNTT94</t>
  </si>
  <si>
    <t>CNTT95</t>
  </si>
  <si>
    <t>CNTT96</t>
  </si>
  <si>
    <t>CNTT97</t>
  </si>
  <si>
    <t>CNTT98</t>
  </si>
  <si>
    <t>CNTT100</t>
  </si>
  <si>
    <t>CNTT101</t>
  </si>
  <si>
    <t>CNTT102</t>
  </si>
  <si>
    <t>CNTT104</t>
  </si>
  <si>
    <t>CNTT105</t>
  </si>
  <si>
    <t>CNTT106</t>
  </si>
  <si>
    <t>CNTT107</t>
  </si>
  <si>
    <t>CNTT108</t>
  </si>
  <si>
    <t>CNTT109</t>
  </si>
  <si>
    <t>CNTT110</t>
  </si>
  <si>
    <t>CNTT111</t>
  </si>
  <si>
    <t>CNTT112</t>
  </si>
  <si>
    <t>CNTT113</t>
  </si>
  <si>
    <t>TRƯỜNG ĐẠI HỌC NÔNG - LÂM BẮC GIANG</t>
  </si>
  <si>
    <t>CỘNG HÒA XÃ HỘI CHỦ NGHĨA VIỆT NAM</t>
  </si>
  <si>
    <t>Độc lập – Tự do – Hạnh phúc</t>
  </si>
  <si>
    <t>HỘI ĐỒNG THI CẤP CHỨNG CHỈ 
ỨNG DỤNG CNTT CƠ BẢN</t>
  </si>
  <si>
    <t>Thư ký Hội đồng kiểm tra</t>
  </si>
  <si>
    <t>Ths. Đỗ Thị Huyền</t>
  </si>
  <si>
    <t xml:space="preserve">Số thí sinh dự thi: </t>
  </si>
  <si>
    <t xml:space="preserve">Tổng số thí sinh theo danh sách: </t>
  </si>
  <si>
    <t xml:space="preserve">Số thí sinh đạt yêu cầu:  </t>
  </si>
  <si>
    <t xml:space="preserve">Số thí sinh không đạt yêu cầu:     </t>
  </si>
  <si>
    <t>Thư ký Hội đồng thi</t>
  </si>
  <si>
    <t>Chủ tịch Hội đồng thi</t>
  </si>
  <si>
    <t>KẾT QUẢ KỲ THI CẤP CHỨNG CHỈ ỨNG DỤNG CÔNG NGHỆ THÔNG TIN CƠ BẢN</t>
  </si>
  <si>
    <t>22/12/1997</t>
  </si>
  <si>
    <t>22/7/1995</t>
  </si>
  <si>
    <t>20/05/1997</t>
  </si>
  <si>
    <t>23/10/1996</t>
  </si>
  <si>
    <t>01/10/1978</t>
  </si>
  <si>
    <t>23/02/1986</t>
  </si>
  <si>
    <t>03/3/1993</t>
  </si>
  <si>
    <t>26/08/1996</t>
  </si>
  <si>
    <t>18/6/1996</t>
  </si>
  <si>
    <t>18/01/1996</t>
  </si>
  <si>
    <t>08/5/1979</t>
  </si>
  <si>
    <t>03/7/1996</t>
  </si>
  <si>
    <t>12/4/1971</t>
  </si>
  <si>
    <t>27/01/1996</t>
  </si>
  <si>
    <t>16/01/1996</t>
  </si>
  <si>
    <t>05/08/1996</t>
  </si>
  <si>
    <t>23/9/1996</t>
  </si>
  <si>
    <t>14/6/1996</t>
  </si>
  <si>
    <t>12/8/1996</t>
  </si>
  <si>
    <t>28/08/1996</t>
  </si>
  <si>
    <t>31/01/1990</t>
  </si>
  <si>
    <t>01/11/1995</t>
  </si>
  <si>
    <t>08/01/1981</t>
  </si>
  <si>
    <t>29/7/1972</t>
  </si>
  <si>
    <t>13/9/1997</t>
  </si>
  <si>
    <t>07/06/1995</t>
  </si>
  <si>
    <t>26/9/1991</t>
  </si>
  <si>
    <t>08/12/1995</t>
  </si>
  <si>
    <t>28/02/1997</t>
  </si>
  <si>
    <t>05/10/1995</t>
  </si>
  <si>
    <t>14/4/1995</t>
  </si>
  <si>
    <t>21/09/1995</t>
  </si>
  <si>
    <t>30/10/1970</t>
  </si>
  <si>
    <t>06/7/1994</t>
  </si>
  <si>
    <t>25/09/1996</t>
  </si>
  <si>
    <t>08/6/1996</t>
  </si>
  <si>
    <t>10/04/1997</t>
  </si>
  <si>
    <t>05/9/1978</t>
  </si>
  <si>
    <t>14/11/1996</t>
  </si>
  <si>
    <t>25/5/1987</t>
  </si>
  <si>
    <t>06/06/1995</t>
  </si>
  <si>
    <t>25/9/1996</t>
  </si>
  <si>
    <t>22/12/1981</t>
  </si>
  <si>
    <t>15/6/1993</t>
  </si>
  <si>
    <t>15/05/1995</t>
  </si>
  <si>
    <t>23/4/1984</t>
  </si>
  <si>
    <t>01/8/1997</t>
  </si>
  <si>
    <t>10/6/1995</t>
  </si>
  <si>
    <t>28/4/1997</t>
  </si>
  <si>
    <t>04/5/1988</t>
  </si>
  <si>
    <t>04/8/1965</t>
  </si>
  <si>
    <t>29/4/1993</t>
  </si>
  <si>
    <t>25/5/1996</t>
  </si>
  <si>
    <t>06/12/1997</t>
  </si>
  <si>
    <t>08/6/1997</t>
  </si>
  <si>
    <t>04/9/1966</t>
  </si>
  <si>
    <t>06/10/1995</t>
  </si>
  <si>
    <t>06/11/1996</t>
  </si>
  <si>
    <t>08/10/1982</t>
  </si>
  <si>
    <t>16/05/1996</t>
  </si>
  <si>
    <t>17/8/1997</t>
  </si>
  <si>
    <t>19/01/1992</t>
  </si>
  <si>
    <t>27/12/1997</t>
  </si>
  <si>
    <t>19/10/1997</t>
  </si>
  <si>
    <t>26/02/1996</t>
  </si>
  <si>
    <t>18/02/1994</t>
  </si>
  <si>
    <t>15/10/1993</t>
  </si>
  <si>
    <t>07/6/1991</t>
  </si>
  <si>
    <t>28/9/1995</t>
  </si>
  <si>
    <t>18/3/1977</t>
  </si>
  <si>
    <t>22/8/1984</t>
  </si>
  <si>
    <t>10/10/1966</t>
  </si>
  <si>
    <t>16/10/1993</t>
  </si>
  <si>
    <t>02/11/1974</t>
  </si>
  <si>
    <t>06/6/1994</t>
  </si>
  <si>
    <t>15/5/1984</t>
  </si>
  <si>
    <t>19/10/1995</t>
  </si>
  <si>
    <t>27/9/1979</t>
  </si>
  <si>
    <t>19/03/1997</t>
  </si>
  <si>
    <t>12/10/1997</t>
  </si>
  <si>
    <t>04/09/1996</t>
  </si>
  <si>
    <t>28/6/1992</t>
  </si>
  <si>
    <t>10/5/1982</t>
  </si>
  <si>
    <t>22/01/1982</t>
  </si>
  <si>
    <t>18/11/1997</t>
  </si>
  <si>
    <t>07/01/1982</t>
  </si>
  <si>
    <t>11/11/1993</t>
  </si>
  <si>
    <t>20/6/1997</t>
  </si>
  <si>
    <t>17/10/1995</t>
  </si>
  <si>
    <t>27/12/1985</t>
  </si>
  <si>
    <t>05/11/1997</t>
  </si>
  <si>
    <t>20/9/1963</t>
  </si>
  <si>
    <t>30/07/1995</t>
  </si>
  <si>
    <t>03/02/1971</t>
  </si>
  <si>
    <t>24/01/1995</t>
  </si>
  <si>
    <t>14/4/1996</t>
  </si>
  <si>
    <t>08/09/1996</t>
  </si>
  <si>
    <t>11/6/1997</t>
  </si>
  <si>
    <t>26/10/1997</t>
  </si>
  <si>
    <t>08/07/1997</t>
  </si>
  <si>
    <t>06/7/1997</t>
  </si>
  <si>
    <t>22/11/1996</t>
  </si>
  <si>
    <t>02/6/1996</t>
  </si>
  <si>
    <t>20/11/1989</t>
  </si>
  <si>
    <t>01/01/1996</t>
  </si>
  <si>
    <t>24/02/1984</t>
  </si>
  <si>
    <t>05/06/1994</t>
  </si>
  <si>
    <t>13/05/1996</t>
  </si>
  <si>
    <t>19/5/1997</t>
  </si>
  <si>
    <t>14/01/1996</t>
  </si>
  <si>
    <t>06/6/1996</t>
  </si>
  <si>
    <t>26/01/1995</t>
  </si>
  <si>
    <t>08/9/1967</t>
  </si>
  <si>
    <t>05/6/1977</t>
  </si>
  <si>
    <t>06/11/1971</t>
  </si>
  <si>
    <t>24/02/1996</t>
  </si>
  <si>
    <t>21/8/1996</t>
  </si>
  <si>
    <t>21/3/1996</t>
  </si>
  <si>
    <t>13/9/1994</t>
  </si>
  <si>
    <t>04/11/1996</t>
  </si>
  <si>
    <t>Liên Bão - Tiên Du - Bắc Ninh</t>
  </si>
  <si>
    <t>Vô Tranh - Lục Nam - Bắc Giang</t>
  </si>
  <si>
    <t>Quỳnh Hải - Quỳnh Phụ - Thái Bình</t>
  </si>
  <si>
    <t>Hồng Kỳ - Yên Thế - Bắc Giang</t>
  </si>
  <si>
    <t>Đồng Lạc - Yên Thế - Bắc Giang</t>
  </si>
  <si>
    <t>Canh Nậu - Yên Thế - Bắc Giang</t>
  </si>
  <si>
    <t>Yên Thế - Bắc Giang</t>
  </si>
  <si>
    <t>P. Ngô Quyền - TP. Bắc Giang - Bắc Giang</t>
  </si>
  <si>
    <t>Mai Đình - Sóc Sơn - Hà Nội</t>
  </si>
  <si>
    <t>Đông Kênh - Đông Sơn - Yên Thế - Bắc Giang</t>
  </si>
  <si>
    <t>Đức Thượng - Hoài Đức - Hà Nội</t>
  </si>
  <si>
    <t>Tân Hòa - Bình Gia - Lạng Sơn</t>
  </si>
  <si>
    <t>Thạch Kênh - Thạch Hà - Hà Tĩnh</t>
  </si>
  <si>
    <t>Quảng Hưng - Quảng Uyên - Cao Bằng</t>
  </si>
  <si>
    <t>Tiến Thắng - Yên Thế - Bắc Giang</t>
  </si>
  <si>
    <t>Nghĩa Trung - Việt Yên - Bắc Giang</t>
  </si>
  <si>
    <t>TT. Bích Động - Việt Yên - Bắc Giang</t>
  </si>
  <si>
    <t>Nhân Đạo - Lý Nhân - Hà Nam</t>
  </si>
  <si>
    <t>Mai Đình - Hiệp Hoà - Bắc Giang</t>
  </si>
  <si>
    <t>Tân Lạc - Hoà Bình</t>
  </si>
  <si>
    <t>Hộ Đáp - Lục Ngạn - Bắc Giang</t>
  </si>
  <si>
    <t>Đồng Vương - Yên Thế - Bắc Giang</t>
  </si>
  <si>
    <t>P. Thọ Xương - TP. Bắc Giang - Bắc Giang</t>
  </si>
  <si>
    <t>Thông Huề - Trùng Khánh - Cao Bằng</t>
  </si>
  <si>
    <t>Gia Sinh - Gia Viễn - Ninh Bình</t>
  </si>
  <si>
    <t>Khu Cô Mễ - P. Vũ Ninh - TP. Bắc Ninh</t>
  </si>
  <si>
    <t>Thôn 2 - An Hà - Lạng Giang - Bắc Giang</t>
  </si>
  <si>
    <t>Tân Mỹ - TP. Bắc Giang</t>
  </si>
  <si>
    <t>Hùng Sơn - Hiệp Hoà - Bắc Giang</t>
  </si>
  <si>
    <t>Đồng Kỳ - Yên Thế - Bắc Giang</t>
  </si>
  <si>
    <t>Đoan Hùng - Hưng Hà - Thái Bình</t>
  </si>
  <si>
    <t>TT. Nông Trường - Mộc Châu - Sơn La</t>
  </si>
  <si>
    <t>Vị Xuyên - Hà Giang</t>
  </si>
  <si>
    <t>Tăng Tiến - Việt Yên - Bắc Giang</t>
  </si>
  <si>
    <t>Tam Tiến - Yên Thế - Bắc Giang</t>
  </si>
  <si>
    <t>TX. Buôn Hồ - Đăk Lăk</t>
  </si>
  <si>
    <t>Trung Sơn - Việt Yên - Bắc Giang</t>
  </si>
  <si>
    <t>Song Vân - Tân Yên - Bắc Giang</t>
  </si>
  <si>
    <t>TX. Nghĩa Lộ - Yên Bái</t>
  </si>
  <si>
    <t>Lương Phong - Hiệp Hoà - Bắc Giang</t>
  </si>
  <si>
    <t>Bình Minh - Tĩnh Gia - Thanh Hóa</t>
  </si>
  <si>
    <t>Bình Sơn - Lục Nam - Bắc Giang</t>
  </si>
  <si>
    <t>Trần Phú - Chương Mỹ - Hà Nội</t>
  </si>
  <si>
    <t>An Thượng - Yên Thế - Bắc Giang</t>
  </si>
  <si>
    <t>Đại Yên - Chương Mỹ - Hà Nội</t>
  </si>
  <si>
    <t>Thanh An - Điện Biên - Điện Biên</t>
  </si>
  <si>
    <t>P. Vũ Ninh - TP. Bắc Ninh - Bắc Ninh</t>
  </si>
  <si>
    <t>Cao Thượng - Tân Yên - Bắc Giang</t>
  </si>
  <si>
    <t>TT. Cát Hải - Cát Hải - Hải Phòng</t>
  </si>
  <si>
    <t>Thường Thắng - Hiệp Hoà - Bắc Giang</t>
  </si>
  <si>
    <t>Bằng Lang - Bắc Quang - Hà Giang</t>
  </si>
  <si>
    <t>Krông Pa - Gia Lai</t>
  </si>
  <si>
    <t>Văn Chấn - Yên Bái</t>
  </si>
  <si>
    <t>Đức Thông - Thạch An - Cao Bằng</t>
  </si>
  <si>
    <t>TT. Hàng Trạm - Yên Thuỷ - Hoà Bình</t>
  </si>
  <si>
    <t>Phi Mô - Lạng Giang - Bắc Giang</t>
  </si>
  <si>
    <t>Chi Lăng - Hưng Hà - Thái Bình</t>
  </si>
  <si>
    <t>Song Vân Tân Yên - Bắc Giang</t>
  </si>
  <si>
    <t>Thanh Lâm - Lục Nam - Bắc Giang</t>
  </si>
  <si>
    <t>Nga Hưng - Nga Sơn - Thanh Hoá</t>
  </si>
  <si>
    <t>Hiệp Hoà - Bắc Giang</t>
  </si>
  <si>
    <t>Tân Hiệp - Yên Thế - Bắc Giang</t>
  </si>
  <si>
    <t>P. Hà Khánh - TP. Hạ Long - Quảng Ninh</t>
  </si>
  <si>
    <t>Tân Trung - Tân Yên - Bắc Giang</t>
  </si>
  <si>
    <t>Giao Thanh - Giao Thuỷ - Nam Định</t>
  </si>
  <si>
    <t>Khánh Hà - Thường Tín - Hà Nội</t>
  </si>
  <si>
    <t>Thọ Lập - Thọ Xuân - Thanh Hoá</t>
  </si>
  <si>
    <t>Tiền Phong - Yên Dũng - Bắc Giang</t>
  </si>
  <si>
    <t>Quang Châu - Việt Yên - Bắc Giang</t>
  </si>
  <si>
    <t>Đồng Hưu - Yên Thế - Bắc Giang</t>
  </si>
  <si>
    <t>Quảng Minh - Việt Yên - Bắc Giang</t>
  </si>
  <si>
    <t>P. Nguyễn Trãi - TP. Hà Giang - Hà Giang</t>
  </si>
  <si>
    <t>Vân Hà - Việt Yên - Bắc Giang</t>
  </si>
  <si>
    <t>Hồ Tùng Mậu - Ân Thi - Hưng Yên</t>
  </si>
  <si>
    <t>Đông Sang - Mộc Châu - Sơn La</t>
  </si>
  <si>
    <t>Gia Bình - Bắc Ninh</t>
  </si>
  <si>
    <t>Đoan Bái - Hiệp Hoà - Bắc Giang</t>
  </si>
  <si>
    <t>Dị Nậu - Tam Nông - Phú Thọ</t>
  </si>
  <si>
    <t>Đại Hà - Kiến Thuỵ - Hải Phòng</t>
  </si>
  <si>
    <t>Vân Trung - Việt Yên - Bắc Giang</t>
  </si>
  <si>
    <t>Hà Tân - Hà Trung - Thanh Hóa</t>
  </si>
  <si>
    <t>Xuân Hương - Lạng Giang - Bắc Giang</t>
  </si>
  <si>
    <t>Hương Vỹ - Yên Thế - Bắc Giang</t>
  </si>
  <si>
    <t>Nhân Khang - Lý Nhân - Hà Nam</t>
  </si>
  <si>
    <t>Bình Dương - Gia Bình - TP. Bắc Ninh</t>
  </si>
  <si>
    <t>Đồng Nến - Biên Sơn - Lục Ngạn - Bắc Giang</t>
  </si>
  <si>
    <t>Tràng Định - Lạng Sơn</t>
  </si>
  <si>
    <t>P. Trung Sơn - Tam Điệp - Ninh Bình</t>
  </si>
  <si>
    <t>Đồng Sơn - TP. Bắc Giang - Bắc Giang</t>
  </si>
  <si>
    <t>Tân Long - Yên Sơn - Tuyên Quang</t>
  </si>
  <si>
    <t>Lan Giới - Tân Yên - Bắc Giang</t>
  </si>
  <si>
    <t>TT. Thắng - Hiệp Hoà - Bắc Giang</t>
  </si>
  <si>
    <t>Đông Phú - Lục Nam - Bắc Giang</t>
  </si>
  <si>
    <t>Thượng Lan - Việt Yên - Bắc Giang</t>
  </si>
  <si>
    <t>Minh Phú - Sóc Sơn - Hà Nội</t>
  </si>
  <si>
    <t>Đại Xuân - Quế Võ - Bắc Ninh</t>
  </si>
  <si>
    <t>TT. Hát Lót - Mai Sơn - Sơn La</t>
  </si>
  <si>
    <t>Trần Hải Việt Anh</t>
  </si>
  <si>
    <t>Leo Thị Anh</t>
  </si>
  <si>
    <t>Lê Vân Anh</t>
  </si>
  <si>
    <t>Phạm Thị Ngọc Ánh</t>
  </si>
  <si>
    <t>Triệu Văn Bảo</t>
  </si>
  <si>
    <t>Ninh Ngọc Cẩn</t>
  </si>
  <si>
    <t>Thẩm Thị Chinh</t>
  </si>
  <si>
    <t>Trịnh Thành Công</t>
  </si>
  <si>
    <t>Thân Thành Công</t>
  </si>
  <si>
    <t>Trần Sĩ Cương</t>
  </si>
  <si>
    <t>Thân Văn Cương</t>
  </si>
  <si>
    <t>Nguyễn Ngọc Cường</t>
  </si>
  <si>
    <t>Phùng Văn Cường</t>
  </si>
  <si>
    <t>Bàn Mạnh Cường</t>
  </si>
  <si>
    <t>Nguyễn Thị Danh</t>
  </si>
  <si>
    <t>Trung Thị Duyên</t>
  </si>
  <si>
    <t>Lý Thị Duyên</t>
  </si>
  <si>
    <t>Đỗ Việt Dũng</t>
  </si>
  <si>
    <t>Diệp Văn Dưỡng</t>
  </si>
  <si>
    <t>Phan Tiến Đạt</t>
  </si>
  <si>
    <t>Bùi Văn Định</t>
  </si>
  <si>
    <t>Vi Văn Đốc</t>
  </si>
  <si>
    <t>Trần Thế Đương</t>
  </si>
  <si>
    <t>Lăng Thị Đường</t>
  </si>
  <si>
    <t>Dương Anh Đức</t>
  </si>
  <si>
    <t>Nông Thanh Giang</t>
  </si>
  <si>
    <t>Dương Thị Hương Giang</t>
  </si>
  <si>
    <t>Lê Hoàng Giang</t>
  </si>
  <si>
    <t>Chu Thị Hà</t>
  </si>
  <si>
    <t>Nguyễn Thị Hà</t>
  </si>
  <si>
    <t>Trần Thị Hà</t>
  </si>
  <si>
    <t>Võ Thị Hà</t>
  </si>
  <si>
    <t>Nguyễn Hữu Hào</t>
  </si>
  <si>
    <t>Bùi Thị Hà Hải</t>
  </si>
  <si>
    <t>Nguyễn Thị Hồng Hạnh</t>
  </si>
  <si>
    <t>Thân Thị Hồng Hiên</t>
  </si>
  <si>
    <t>Đặng Ngọc Hiền</t>
  </si>
  <si>
    <t>Hoàng Trọng Hiếu</t>
  </si>
  <si>
    <t>Vũ Thị Hoài</t>
  </si>
  <si>
    <t>Nguyễn Hữu Hoàng</t>
  </si>
  <si>
    <t>Dương Mạnh Hoàng</t>
  </si>
  <si>
    <t>Triệu Tiến Hoàng</t>
  </si>
  <si>
    <t>Trần Văn Hồng</t>
  </si>
  <si>
    <t>Trương Thị Hồng</t>
  </si>
  <si>
    <t>Lê Phạm Huy</t>
  </si>
  <si>
    <t>Trần Văn Huy</t>
  </si>
  <si>
    <t>Nguyễn Văn Huy</t>
  </si>
  <si>
    <t>Đặng Thị Khánh Huyền</t>
  </si>
  <si>
    <t>Đinh Thị Huyền</t>
  </si>
  <si>
    <t>Nguyễn Thị Thanh Huyền</t>
  </si>
  <si>
    <t>Thân Thị Hương</t>
  </si>
  <si>
    <t>Dương Thu Hường</t>
  </si>
  <si>
    <t>Phạm Thị Hường</t>
  </si>
  <si>
    <t>Nguyễn Thuý Hường</t>
  </si>
  <si>
    <t>Nguyễn Tiến Khang</t>
  </si>
  <si>
    <t>Nguyễn Đức Khôi</t>
  </si>
  <si>
    <t>Trần Đặng Duy Khương</t>
  </si>
  <si>
    <t>Văn Trung Kiên</t>
  </si>
  <si>
    <t>Nông Thị Phương Lan</t>
  </si>
  <si>
    <t>Kpă Lan</t>
  </si>
  <si>
    <t>Lê Tùng Lâm</t>
  </si>
  <si>
    <t>Triệu Thị Liễu</t>
  </si>
  <si>
    <t>Dương Thị Mỹ Linh</t>
  </si>
  <si>
    <t>Nguyễn Thị Hương Loan</t>
  </si>
  <si>
    <t>Đinh Danh Long</t>
  </si>
  <si>
    <t>Nguyễn Văn Lượng</t>
  </si>
  <si>
    <t>Nguyễn Thị Ngọc Lý</t>
  </si>
  <si>
    <t>Lê Thị Lý</t>
  </si>
  <si>
    <t>Trịnh Thanh Mai</t>
  </si>
  <si>
    <t>Phạm Thị Thanh Mai</t>
  </si>
  <si>
    <t>Diêm Tuyết Mai</t>
  </si>
  <si>
    <t>Đồng Văn Mạnh</t>
  </si>
  <si>
    <t>Ngô Hoàng Nam</t>
  </si>
  <si>
    <t>Ngô Thị Nga</t>
  </si>
  <si>
    <t>Lã Thị Ngọc</t>
  </si>
  <si>
    <t>Triệu Thị Nhàn</t>
  </si>
  <si>
    <t>Lê Thị Nhu</t>
  </si>
  <si>
    <t>Giáp Thị Nhung</t>
  </si>
  <si>
    <t>Lê Thị Nhung</t>
  </si>
  <si>
    <t>Thân Thị Nhung</t>
  </si>
  <si>
    <t>Hoàng Thị Nổi</t>
  </si>
  <si>
    <t>Nguyễn Thị Phương</t>
  </si>
  <si>
    <t>Nguyễn Văn Phương</t>
  </si>
  <si>
    <t>Sầm Thị Phương</t>
  </si>
  <si>
    <t>Tạ Văn Quang</t>
  </si>
  <si>
    <t>Nguyễn Hồng Quảng</t>
  </si>
  <si>
    <t>Phạm Ngọc Quân</t>
  </si>
  <si>
    <t>Trần Văn Quyết</t>
  </si>
  <si>
    <t>Bùi Thị Như Quỳnh</t>
  </si>
  <si>
    <t>Nguyễn Đình Quý</t>
  </si>
  <si>
    <t>Phạm Văn Quý</t>
  </si>
  <si>
    <t>Nguyễn Văn Sinh</t>
  </si>
  <si>
    <t>Lưu Văn Sơn</t>
  </si>
  <si>
    <t>Nguyễn Văn Sơn</t>
  </si>
  <si>
    <t>Tạ Ngọc Sơn</t>
  </si>
  <si>
    <t>Hoàng Văn Sơn</t>
  </si>
  <si>
    <t>Nguyễn Trọng Sửu</t>
  </si>
  <si>
    <t>Cao Hữu Tài</t>
  </si>
  <si>
    <t>Hoàng Văn Tài</t>
  </si>
  <si>
    <t>Nguyễn Thị Thu Thảo</t>
  </si>
  <si>
    <t>Nguyễn Thị Thêm</t>
  </si>
  <si>
    <t>Nguyễn Ngọc Thịnh</t>
  </si>
  <si>
    <t>Nguyễn Thị Thoa</t>
  </si>
  <si>
    <t>Phan Thị Thoan</t>
  </si>
  <si>
    <t>Vi Thuý Thơm</t>
  </si>
  <si>
    <t>Hoàng Thị Thu</t>
  </si>
  <si>
    <t>Lăng Minh Thuận</t>
  </si>
  <si>
    <t>Lê Công Thuận</t>
  </si>
  <si>
    <t>Trần Thị Minh Thuý</t>
  </si>
  <si>
    <t>Đinh Thị Thuỷ</t>
  </si>
  <si>
    <t>Bùi Đình Tiến</t>
  </si>
  <si>
    <t>Dương Đình Trang</t>
  </si>
  <si>
    <t>Nguyễn Thành Trung</t>
  </si>
  <si>
    <t>Vũ Đình Tuấn</t>
  </si>
  <si>
    <t>Nguyễn Sơn Tùng</t>
  </si>
  <si>
    <t>Hoàng Thị Uyên</t>
  </si>
  <si>
    <t>Đỗ Thị Thu Uyên</t>
  </si>
  <si>
    <t>Bùi Đình Văn</t>
  </si>
  <si>
    <t>Nguyễn Thị Hồng Vân</t>
  </si>
  <si>
    <t>Nguyễn Thị Vân</t>
  </si>
  <si>
    <t>Nguyễn Công Xuân</t>
  </si>
  <si>
    <t>CNTT114</t>
  </si>
  <si>
    <t>CNTT116</t>
  </si>
  <si>
    <t>CNTT117</t>
  </si>
  <si>
    <t>CNTT118</t>
  </si>
  <si>
    <t>CNTT119</t>
  </si>
  <si>
    <t>CNTT120</t>
  </si>
  <si>
    <t>CNTT121</t>
  </si>
  <si>
    <t>CNTT122</t>
  </si>
  <si>
    <t>CNTT123</t>
  </si>
  <si>
    <t>CNTT124</t>
  </si>
  <si>
    <t>CNTT125</t>
  </si>
  <si>
    <t>CNTT126</t>
  </si>
  <si>
    <t>CNTT127</t>
  </si>
  <si>
    <t>CNTT128</t>
  </si>
  <si>
    <t>CNTT130</t>
  </si>
  <si>
    <t>CNTT131</t>
  </si>
  <si>
    <t>CNTT132</t>
  </si>
  <si>
    <t>CNTT134</t>
  </si>
  <si>
    <t>CNTT135</t>
  </si>
  <si>
    <t>CNTT136</t>
  </si>
  <si>
    <t>CNTT137</t>
  </si>
  <si>
    <t>CNTT138</t>
  </si>
  <si>
    <t>CNTT139</t>
  </si>
  <si>
    <t>CNTT141</t>
  </si>
  <si>
    <t>CNTT142</t>
  </si>
  <si>
    <t>CNTT143</t>
  </si>
  <si>
    <t>CNTT144</t>
  </si>
  <si>
    <t>CNTT146</t>
  </si>
  <si>
    <t>CNTT149</t>
  </si>
  <si>
    <t>CNTT150</t>
  </si>
  <si>
    <t>CNTT151</t>
  </si>
  <si>
    <t>CNTT152</t>
  </si>
  <si>
    <t>CNTT153</t>
  </si>
  <si>
    <t>CNTT154</t>
  </si>
  <si>
    <t>CNTT155</t>
  </si>
  <si>
    <t>CNTT156</t>
  </si>
  <si>
    <t>CNTT158</t>
  </si>
  <si>
    <t>CNTT160</t>
  </si>
  <si>
    <t>CNTT161</t>
  </si>
  <si>
    <t>CNTT162</t>
  </si>
  <si>
    <t>CNTT163</t>
  </si>
  <si>
    <t>CNTT164</t>
  </si>
  <si>
    <t>CNTT166</t>
  </si>
  <si>
    <t>CNTT167</t>
  </si>
  <si>
    <t>CNTT168</t>
  </si>
  <si>
    <t>CNTT169</t>
  </si>
  <si>
    <t>CNTT170</t>
  </si>
  <si>
    <t>CNTT171</t>
  </si>
  <si>
    <t>CNTT172</t>
  </si>
  <si>
    <t>Đạt</t>
  </si>
  <si>
    <t xml:space="preserve">Nguyễn Thị </t>
  </si>
  <si>
    <t>Nguyễn Thị</t>
  </si>
  <si>
    <t>CNTT05</t>
  </si>
  <si>
    <t>CNTT06</t>
  </si>
  <si>
    <t>CNTT08</t>
  </si>
  <si>
    <t>CNTT11</t>
  </si>
  <si>
    <t>CNTT19</t>
  </si>
  <si>
    <t>CNTT25</t>
  </si>
  <si>
    <t>CNTT27</t>
  </si>
  <si>
    <t>CNTT29</t>
  </si>
  <si>
    <t>CNTT31</t>
  </si>
  <si>
    <t>CNTT32</t>
  </si>
  <si>
    <t>CNTT33</t>
  </si>
  <si>
    <t>CNTT38</t>
  </si>
  <si>
    <t>Nguyễn Văn</t>
  </si>
  <si>
    <t>Hoa</t>
  </si>
  <si>
    <t xml:space="preserve">Nguyễn Văn </t>
  </si>
  <si>
    <t>Long</t>
  </si>
  <si>
    <t>Bích Sơn - Việt Yên - Bắc Giang</t>
  </si>
  <si>
    <t>Thuỷ</t>
  </si>
  <si>
    <t>Thuý</t>
  </si>
  <si>
    <t>Tuấn</t>
  </si>
  <si>
    <t>Phan Văn Cương</t>
  </si>
  <si>
    <t>(Đã ký)</t>
  </si>
  <si>
    <t>Tự Lạn - Việt Yên - Bắc Giang</t>
  </si>
  <si>
    <t>Hương Mai - Việt Yên - Bắc Giang</t>
  </si>
  <si>
    <t>Cường</t>
  </si>
  <si>
    <t>Dương</t>
  </si>
  <si>
    <t>Giang</t>
  </si>
  <si>
    <t>21/4/1986</t>
  </si>
  <si>
    <t>Hồng Thái - Việt Yên - Bắc Giang</t>
  </si>
  <si>
    <t>Hằng</t>
  </si>
  <si>
    <t>Hiền</t>
  </si>
  <si>
    <t>Hiếu</t>
  </si>
  <si>
    <t>Thân Thị</t>
  </si>
  <si>
    <t>Bùi Văn</t>
  </si>
  <si>
    <t>Huấn</t>
  </si>
  <si>
    <t>03/03/1977</t>
  </si>
  <si>
    <t>Huệ</t>
  </si>
  <si>
    <t>Huy</t>
  </si>
  <si>
    <t>Huyền</t>
  </si>
  <si>
    <t>Trần Thị</t>
  </si>
  <si>
    <t>Linh</t>
  </si>
  <si>
    <t xml:space="preserve">Nguyễn Thị Khánh </t>
  </si>
  <si>
    <t>Hoàng Thị</t>
  </si>
  <si>
    <t xml:space="preserve">Dương Đức </t>
  </si>
  <si>
    <t>Mạnh</t>
  </si>
  <si>
    <t>03/11/2000</t>
  </si>
  <si>
    <t>Nam</t>
  </si>
  <si>
    <t>Nga</t>
  </si>
  <si>
    <t>Việt Ngọc - Tân Yên - Bắc Giang</t>
  </si>
  <si>
    <t>Thái</t>
  </si>
  <si>
    <t>Thành</t>
  </si>
  <si>
    <t>Thảo</t>
  </si>
  <si>
    <t>Xương Lâm - Lạng Giang - Bắc Giang</t>
  </si>
  <si>
    <t>Trang</t>
  </si>
  <si>
    <t>Trường</t>
  </si>
  <si>
    <t xml:space="preserve">Bùi Thị </t>
  </si>
  <si>
    <t>Hạnh</t>
  </si>
  <si>
    <t>Nguyễn Tuấn</t>
  </si>
  <si>
    <t>11/12/1989</t>
  </si>
  <si>
    <t>Đức Hợp - Kim Động - Hưng Yên</t>
  </si>
  <si>
    <t>17/9/1989</t>
  </si>
  <si>
    <t>Chu Thuỳ</t>
  </si>
  <si>
    <t>22/9/1988</t>
  </si>
  <si>
    <t xml:space="preserve">Vũ Hải </t>
  </si>
  <si>
    <t>07/4/1990</t>
  </si>
  <si>
    <t>Trần Quang</t>
  </si>
  <si>
    <t>Đạo</t>
  </si>
  <si>
    <t>19/6/1984</t>
  </si>
  <si>
    <t>Tiên Lữ - Lập Thạch - Vĩnh Phúc</t>
  </si>
  <si>
    <t>Hoàng Văn</t>
  </si>
  <si>
    <t>17/3/1989</t>
  </si>
  <si>
    <t>Đoàn Trung</t>
  </si>
  <si>
    <t>Đức</t>
  </si>
  <si>
    <t>22/01/1993</t>
  </si>
  <si>
    <t>Giao Long - Giao Thủy - Nam Định</t>
  </si>
  <si>
    <t>Vũ Hương</t>
  </si>
  <si>
    <t>05/10/1991</t>
  </si>
  <si>
    <t xml:space="preserve">Lê Thị </t>
  </si>
  <si>
    <t>17/02/1995</t>
  </si>
  <si>
    <t>Hoàng Lương - Hiệp Hoà - Bắc Giang</t>
  </si>
  <si>
    <t xml:space="preserve">Nguyễn Thị Thuý </t>
  </si>
  <si>
    <t>02/9/1993</t>
  </si>
  <si>
    <t>Nghi Trung - Nghi Lộc - Nghệ An</t>
  </si>
  <si>
    <t>15/4/1987</t>
  </si>
  <si>
    <t>Ngô Chung</t>
  </si>
  <si>
    <t>17/8/1992</t>
  </si>
  <si>
    <t>Phạm Ngũ Lão - Kim Động - Hưng Yên</t>
  </si>
  <si>
    <t>19/02/1988</t>
  </si>
  <si>
    <t xml:space="preserve">Nghiêm Thị </t>
  </si>
  <si>
    <t>Hoài</t>
  </si>
  <si>
    <t>09/8/1990</t>
  </si>
  <si>
    <t>Nguyễn Thị Minh</t>
  </si>
  <si>
    <t>29/7/1984</t>
  </si>
  <si>
    <t>Trịnh Xuân</t>
  </si>
  <si>
    <t>26/12/1989</t>
  </si>
  <si>
    <t>Hiệp Cát - Nam Sách - Hải Dương</t>
  </si>
  <si>
    <t>14/8/1984</t>
  </si>
  <si>
    <t>Quang Thịnh - Lạng Giang - Bắc Giang</t>
  </si>
  <si>
    <t>06/9/1994</t>
  </si>
  <si>
    <t xml:space="preserve">Trần Thành </t>
  </si>
  <si>
    <t>08/10/1993</t>
  </si>
  <si>
    <t>Phúc Thành - Kinh Môn - Hải Dương</t>
  </si>
  <si>
    <t>Nguyễn Trọng</t>
  </si>
  <si>
    <t>Luật</t>
  </si>
  <si>
    <t>11/6/1989</t>
  </si>
  <si>
    <t>26/12/1990</t>
  </si>
  <si>
    <t>Song Mai - TP.Bắc Giang - Bắc Giang</t>
  </si>
  <si>
    <t>Phan Lê</t>
  </si>
  <si>
    <t xml:space="preserve">Na </t>
  </si>
  <si>
    <t>13/3/1989</t>
  </si>
  <si>
    <t>Trung Đô - TP.Vinh - Nghệ An</t>
  </si>
  <si>
    <t xml:space="preserve">Nguyễn Hải </t>
  </si>
  <si>
    <t>23/8/1976</t>
  </si>
  <si>
    <t>TP.Tuyên Quang - Tuyên Quang</t>
  </si>
  <si>
    <t>Nguyễn Ngọc</t>
  </si>
  <si>
    <t>01/12/1990</t>
  </si>
  <si>
    <t>24/4/1993</t>
  </si>
  <si>
    <t>03/8/1985</t>
  </si>
  <si>
    <t xml:space="preserve">Lương Văn </t>
  </si>
  <si>
    <t>Sáu</t>
  </si>
  <si>
    <t>30/10/1990</t>
  </si>
  <si>
    <t>Dương Ngọc</t>
  </si>
  <si>
    <t>26/3/1984</t>
  </si>
  <si>
    <t xml:space="preserve">Nguyễn Chí </t>
  </si>
  <si>
    <t>21/5/1984</t>
  </si>
  <si>
    <t>Hùng Quan - Đoan Hùng - Phú Thọ</t>
  </si>
  <si>
    <t>Thao</t>
  </si>
  <si>
    <t>18/11/1984</t>
  </si>
  <si>
    <t>Đoàn Thị</t>
  </si>
  <si>
    <t>Nguyễn Trường</t>
  </si>
  <si>
    <t>Thi</t>
  </si>
  <si>
    <t>03/01/1977</t>
  </si>
  <si>
    <t>Hoàng Văn Thụ - TP.Bắc Giang - Bắc Giang</t>
  </si>
  <si>
    <t>Thơm</t>
  </si>
  <si>
    <t>17/6/1990</t>
  </si>
  <si>
    <t>Trường Yên - Chương Mỹ - Hà Nội</t>
  </si>
  <si>
    <t>17/6/1989</t>
  </si>
  <si>
    <t>Lê Thị Hương</t>
  </si>
  <si>
    <t>02/4/1984</t>
  </si>
  <si>
    <t>Hoàn Sơn - Tiên Du - Bắc Ninh</t>
  </si>
  <si>
    <t xml:space="preserve">Đặng Đức </t>
  </si>
  <si>
    <t>Thuyên</t>
  </si>
  <si>
    <t>16/8/1982</t>
  </si>
  <si>
    <t>Thương</t>
  </si>
  <si>
    <t>Nhân Huệ - Chí Linh - Hải Dương</t>
  </si>
  <si>
    <t>Đinh Thị Thu</t>
  </si>
  <si>
    <t>06/7/1988</t>
  </si>
  <si>
    <t>Phú Thứ - Kinh Môn - Hải Dương</t>
  </si>
  <si>
    <t>Phạm Thị Huyền</t>
  </si>
  <si>
    <t>23/3/1989</t>
  </si>
  <si>
    <t>TP.Bắc Giang - Bắc Giang</t>
  </si>
  <si>
    <t xml:space="preserve">Trần Thị Ngọc </t>
  </si>
  <si>
    <t>11/10/1986</t>
  </si>
  <si>
    <t>Tú Thịnh - Sơn Dương - Tuyên Quang</t>
  </si>
  <si>
    <t xml:space="preserve">Trần Thị   </t>
  </si>
  <si>
    <t>Trinh</t>
  </si>
  <si>
    <t>23/01/1995</t>
  </si>
  <si>
    <t>Yên Hồ - Đức Thọ - Hà Tĩnh</t>
  </si>
  <si>
    <t xml:space="preserve">Vũ Mạnh </t>
  </si>
  <si>
    <t>Lê Thanh</t>
  </si>
  <si>
    <t>24/8/1988</t>
  </si>
  <si>
    <t>Lương Tài - Văn Lâm - Hưng Yên</t>
  </si>
  <si>
    <t>12/3/1987</t>
  </si>
  <si>
    <t>Ba Đình - Hà Nội</t>
  </si>
  <si>
    <t>Bảo lưu</t>
  </si>
  <si>
    <t>01/3/1987</t>
  </si>
  <si>
    <t>Kim Tân - Kim Thành - Hải Dương</t>
  </si>
  <si>
    <t>Lam Hạ - Duy Tiên - Hà Nam</t>
  </si>
  <si>
    <t>NGÀY THI: 03/3/2018</t>
  </si>
  <si>
    <t>-</t>
  </si>
  <si>
    <t xml:space="preserve">Số thí sinh bảo lưu, thi đợt sau: </t>
  </si>
  <si>
    <t>Bắc Giang, ngày 06 tháng 3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</si>
</sst>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</numFmts>
  <fonts count="2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indexed="8"/>
      <name val="Times New Roman"/>
      <family val="1"/>
    </font>
    <font>
      <sz val="13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sz val="12"/>
      <color theme="0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336">
    <xf numFmtId="0" fontId="0" fillId="0" borderId="0" xfId="0"/>
    <xf numFmtId="49" fontId="1" fillId="0" borderId="4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wrapText="1"/>
    </xf>
    <xf numFmtId="49" fontId="4" fillId="0" borderId="5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/>
    <xf numFmtId="0" fontId="3" fillId="0" borderId="5" xfId="0" applyFont="1" applyBorder="1"/>
    <xf numFmtId="0" fontId="3" fillId="0" borderId="6" xfId="0" applyFont="1" applyBorder="1" applyAlignment="1">
      <alignment horizontal="center" wrapText="1"/>
    </xf>
    <xf numFmtId="49" fontId="4" fillId="0" borderId="6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/>
    <xf numFmtId="0" fontId="3" fillId="0" borderId="6" xfId="0" applyFont="1" applyBorder="1"/>
    <xf numFmtId="49" fontId="3" fillId="2" borderId="6" xfId="0" applyNumberFormat="1" applyFont="1" applyFill="1" applyBorder="1" applyAlignment="1">
      <alignment horizontal="right" vertical="center"/>
    </xf>
    <xf numFmtId="49" fontId="3" fillId="0" borderId="6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horizontal="right" vertical="center"/>
    </xf>
    <xf numFmtId="49" fontId="6" fillId="0" borderId="6" xfId="0" applyNumberFormat="1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horizontal="right" vertical="center"/>
    </xf>
    <xf numFmtId="49" fontId="8" fillId="0" borderId="6" xfId="0" applyNumberFormat="1" applyFont="1" applyFill="1" applyBorder="1" applyAlignment="1">
      <alignment vertical="center"/>
    </xf>
    <xf numFmtId="0" fontId="3" fillId="0" borderId="7" xfId="0" applyFont="1" applyBorder="1"/>
    <xf numFmtId="0" fontId="2" fillId="0" borderId="0" xfId="0" applyFont="1" applyAlignment="1">
      <alignment horizontal="right" vertical="center"/>
    </xf>
    <xf numFmtId="49" fontId="4" fillId="0" borderId="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horizontal="right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right" vertical="center"/>
    </xf>
    <xf numFmtId="49" fontId="7" fillId="0" borderId="6" xfId="0" applyNumberFormat="1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49" fontId="5" fillId="0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right" vertical="center"/>
    </xf>
    <xf numFmtId="49" fontId="6" fillId="0" borderId="6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6" xfId="0" applyFont="1" applyBorder="1"/>
    <xf numFmtId="0" fontId="3" fillId="0" borderId="6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center"/>
    </xf>
    <xf numFmtId="49" fontId="8" fillId="0" borderId="6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3" fillId="3" borderId="6" xfId="0" applyFont="1" applyFill="1" applyBorder="1"/>
    <xf numFmtId="0" fontId="3" fillId="3" borderId="0" xfId="0" applyFont="1" applyFill="1"/>
    <xf numFmtId="49" fontId="10" fillId="0" borderId="6" xfId="0" applyNumberFormat="1" applyFont="1" applyFill="1" applyBorder="1" applyAlignment="1">
      <alignment vertical="center"/>
    </xf>
    <xf numFmtId="49" fontId="12" fillId="0" borderId="6" xfId="0" applyNumberFormat="1" applyFont="1" applyFill="1" applyBorder="1" applyAlignment="1">
      <alignment horizontal="right" vertical="center"/>
    </xf>
    <xf numFmtId="49" fontId="12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righ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vertical="center"/>
    </xf>
    <xf numFmtId="49" fontId="12" fillId="0" borderId="6" xfId="0" applyNumberFormat="1" applyFont="1" applyFill="1" applyBorder="1" applyAlignment="1">
      <alignment vertical="center"/>
    </xf>
    <xf numFmtId="0" fontId="3" fillId="0" borderId="6" xfId="0" applyFont="1" applyFill="1" applyBorder="1"/>
    <xf numFmtId="0" fontId="3" fillId="0" borderId="0" xfId="0" applyFont="1" applyFill="1"/>
    <xf numFmtId="49" fontId="6" fillId="0" borderId="6" xfId="0" applyNumberFormat="1" applyFont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/>
    </xf>
    <xf numFmtId="49" fontId="6" fillId="0" borderId="6" xfId="0" applyNumberFormat="1" applyFont="1" applyBorder="1" applyAlignment="1">
      <alignment horizontal="right"/>
    </xf>
    <xf numFmtId="49" fontId="6" fillId="0" borderId="6" xfId="0" applyNumberFormat="1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right"/>
    </xf>
    <xf numFmtId="0" fontId="6" fillId="2" borderId="0" xfId="0" applyFont="1" applyFill="1"/>
    <xf numFmtId="0" fontId="1" fillId="0" borderId="6" xfId="0" applyFont="1" applyBorder="1" applyAlignment="1">
      <alignment vertical="center"/>
    </xf>
    <xf numFmtId="49" fontId="4" fillId="0" borderId="7" xfId="0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wrapText="1"/>
    </xf>
    <xf numFmtId="0" fontId="6" fillId="0" borderId="6" xfId="0" applyFont="1" applyFill="1" applyBorder="1" applyAlignment="1">
      <alignment horizontal="right" vertical="center"/>
    </xf>
    <xf numFmtId="49" fontId="8" fillId="0" borderId="6" xfId="0" applyNumberFormat="1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49" fontId="8" fillId="0" borderId="7" xfId="0" applyNumberFormat="1" applyFont="1" applyFill="1" applyBorder="1" applyAlignment="1">
      <alignment horizontal="right" vertical="center" wrapText="1"/>
    </xf>
    <xf numFmtId="49" fontId="6" fillId="0" borderId="7" xfId="0" applyNumberFormat="1" applyFont="1" applyBorder="1" applyAlignment="1">
      <alignment horizontal="center"/>
    </xf>
    <xf numFmtId="49" fontId="9" fillId="0" borderId="5" xfId="0" applyNumberFormat="1" applyFont="1" applyFill="1" applyBorder="1" applyAlignment="1">
      <alignment horizontal="right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Border="1"/>
    <xf numFmtId="49" fontId="9" fillId="0" borderId="5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3" fillId="0" borderId="6" xfId="0" applyNumberFormat="1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49" fontId="7" fillId="0" borderId="6" xfId="0" applyNumberFormat="1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left" vertical="center"/>
    </xf>
    <xf numFmtId="49" fontId="7" fillId="0" borderId="6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0" fontId="6" fillId="0" borderId="0" xfId="0" applyFont="1" applyBorder="1"/>
    <xf numFmtId="0" fontId="6" fillId="2" borderId="0" xfId="0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/>
    </xf>
    <xf numFmtId="49" fontId="7" fillId="0" borderId="7" xfId="0" applyNumberFormat="1" applyFont="1" applyFill="1" applyBorder="1" applyAlignment="1">
      <alignment horizontal="right" vertical="center" wrapText="1"/>
    </xf>
    <xf numFmtId="49" fontId="6" fillId="0" borderId="5" xfId="0" applyNumberFormat="1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right" vertical="center"/>
    </xf>
    <xf numFmtId="49" fontId="12" fillId="2" borderId="5" xfId="0" applyNumberFormat="1" applyFont="1" applyFill="1" applyBorder="1" applyAlignment="1">
      <alignment vertical="center"/>
    </xf>
    <xf numFmtId="49" fontId="3" fillId="0" borderId="6" xfId="0" applyNumberFormat="1" applyFont="1" applyBorder="1"/>
    <xf numFmtId="0" fontId="10" fillId="0" borderId="6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right"/>
    </xf>
    <xf numFmtId="0" fontId="12" fillId="0" borderId="6" xfId="0" applyFont="1" applyFill="1" applyBorder="1"/>
    <xf numFmtId="49" fontId="12" fillId="2" borderId="6" xfId="0" applyNumberFormat="1" applyFont="1" applyFill="1" applyBorder="1" applyAlignment="1">
      <alignment vertical="center"/>
    </xf>
    <xf numFmtId="49" fontId="6" fillId="2" borderId="6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6" xfId="0" quotePrefix="1" applyFont="1" applyBorder="1" applyAlignment="1">
      <alignment horizontal="right"/>
    </xf>
    <xf numFmtId="49" fontId="6" fillId="2" borderId="6" xfId="0" applyNumberFormat="1" applyFont="1" applyFill="1" applyBorder="1" applyAlignment="1">
      <alignment horizontal="right" vertical="center"/>
    </xf>
    <xf numFmtId="0" fontId="12" fillId="0" borderId="6" xfId="0" applyFont="1" applyFill="1" applyBorder="1" applyAlignment="1">
      <alignment vertical="center"/>
    </xf>
    <xf numFmtId="49" fontId="3" fillId="0" borderId="6" xfId="0" quotePrefix="1" applyNumberFormat="1" applyFont="1" applyFill="1" applyBorder="1" applyAlignment="1">
      <alignment horizontal="right" vertical="center"/>
    </xf>
    <xf numFmtId="49" fontId="12" fillId="2" borderId="6" xfId="0" applyNumberFormat="1" applyFont="1" applyFill="1" applyBorder="1" applyAlignment="1">
      <alignment horizontal="left" vertical="center"/>
    </xf>
    <xf numFmtId="0" fontId="12" fillId="0" borderId="6" xfId="0" applyFont="1" applyBorder="1"/>
    <xf numFmtId="0" fontId="6" fillId="0" borderId="6" xfId="0" applyFont="1" applyFill="1" applyBorder="1"/>
    <xf numFmtId="49" fontId="6" fillId="0" borderId="6" xfId="0" quotePrefix="1" applyNumberFormat="1" applyFont="1" applyFill="1" applyBorder="1" applyAlignment="1">
      <alignment horizontal="right" vertical="center"/>
    </xf>
    <xf numFmtId="49" fontId="8" fillId="0" borderId="6" xfId="0" quotePrefix="1" applyNumberFormat="1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right" vertical="center" wrapText="1"/>
    </xf>
    <xf numFmtId="49" fontId="5" fillId="2" borderId="6" xfId="0" applyNumberFormat="1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vertical="center" wrapText="1"/>
    </xf>
    <xf numFmtId="49" fontId="5" fillId="0" borderId="6" xfId="0" quotePrefix="1" applyNumberFormat="1" applyFont="1" applyFill="1" applyBorder="1" applyAlignment="1">
      <alignment horizontal="right" vertical="center"/>
    </xf>
    <xf numFmtId="49" fontId="6" fillId="2" borderId="6" xfId="0" quotePrefix="1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left" vertical="center"/>
    </xf>
    <xf numFmtId="0" fontId="6" fillId="0" borderId="7" xfId="0" applyFont="1" applyBorder="1"/>
    <xf numFmtId="49" fontId="6" fillId="0" borderId="7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right" vertical="center" wrapText="1"/>
    </xf>
    <xf numFmtId="0" fontId="14" fillId="0" borderId="6" xfId="0" applyFont="1" applyFill="1" applyBorder="1" applyAlignment="1">
      <alignment horizontal="right" vertical="center"/>
    </xf>
    <xf numFmtId="0" fontId="14" fillId="0" borderId="6" xfId="0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/>
    </xf>
    <xf numFmtId="0" fontId="14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right" vertical="center"/>
    </xf>
    <xf numFmtId="49" fontId="6" fillId="2" borderId="5" xfId="0" applyNumberFormat="1" applyFont="1" applyFill="1" applyBorder="1" applyAlignment="1">
      <alignment horizontal="right" vertical="center"/>
    </xf>
    <xf numFmtId="49" fontId="4" fillId="0" borderId="5" xfId="0" applyNumberFormat="1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right" vertical="center" wrapText="1"/>
    </xf>
    <xf numFmtId="49" fontId="6" fillId="0" borderId="5" xfId="0" quotePrefix="1" applyNumberFormat="1" applyFont="1" applyFill="1" applyBorder="1" applyAlignment="1">
      <alignment horizontal="right" vertical="center"/>
    </xf>
    <xf numFmtId="49" fontId="9" fillId="0" borderId="7" xfId="0" applyNumberFormat="1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7" xfId="0" applyFont="1" applyFill="1" applyBorder="1"/>
    <xf numFmtId="49" fontId="3" fillId="0" borderId="6" xfId="0" applyNumberFormat="1" applyFont="1" applyFill="1" applyBorder="1"/>
    <xf numFmtId="0" fontId="6" fillId="0" borderId="0" xfId="0" applyFont="1" applyFill="1"/>
    <xf numFmtId="49" fontId="1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left" vertical="center"/>
    </xf>
    <xf numFmtId="0" fontId="3" fillId="0" borderId="5" xfId="0" applyFont="1" applyFill="1" applyBorder="1"/>
    <xf numFmtId="0" fontId="3" fillId="0" borderId="7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/>
    <xf numFmtId="0" fontId="2" fillId="0" borderId="0" xfId="0" applyFont="1" applyFill="1" applyAlignment="1">
      <alignment horizontal="left" vertical="center"/>
    </xf>
    <xf numFmtId="49" fontId="3" fillId="0" borderId="5" xfId="0" applyNumberFormat="1" applyFont="1" applyFill="1" applyBorder="1" applyAlignment="1">
      <alignment horizontal="center"/>
    </xf>
    <xf numFmtId="49" fontId="7" fillId="0" borderId="6" xfId="0" quotePrefix="1" applyNumberFormat="1" applyFont="1" applyFill="1" applyBorder="1" applyAlignment="1">
      <alignment horizontal="right" vertical="center" wrapText="1"/>
    </xf>
    <xf numFmtId="49" fontId="3" fillId="0" borderId="6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 wrapText="1"/>
    </xf>
    <xf numFmtId="49" fontId="4" fillId="0" borderId="6" xfId="0" quotePrefix="1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0" fontId="3" fillId="0" borderId="6" xfId="0" quotePrefix="1" applyFont="1" applyFill="1" applyBorder="1" applyAlignment="1">
      <alignment horizontal="right"/>
    </xf>
    <xf numFmtId="0" fontId="1" fillId="0" borderId="6" xfId="0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Alignment="1"/>
    <xf numFmtId="0" fontId="20" fillId="0" borderId="0" xfId="0" applyFont="1" applyFill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/>
    </xf>
    <xf numFmtId="49" fontId="3" fillId="0" borderId="8" xfId="0" applyNumberFormat="1" applyFont="1" applyFill="1" applyBorder="1" applyAlignment="1">
      <alignment horizontal="right" vertical="center"/>
    </xf>
    <xf numFmtId="49" fontId="7" fillId="0" borderId="8" xfId="0" applyNumberFormat="1" applyFont="1" applyFill="1" applyBorder="1" applyAlignment="1" applyProtection="1">
      <alignment horizontal="center" vertical="center"/>
      <protection locked="0"/>
    </xf>
    <xf numFmtId="4" fontId="3" fillId="0" borderId="8" xfId="0" applyNumberFormat="1" applyFont="1" applyFill="1" applyBorder="1" applyAlignment="1" applyProtection="1">
      <alignment horizontal="center" vertical="center"/>
      <protection locked="0"/>
    </xf>
    <xf numFmtId="43" fontId="3" fillId="0" borderId="8" xfId="1" applyNumberFormat="1" applyFont="1" applyFill="1" applyBorder="1" applyAlignment="1" applyProtection="1">
      <alignment horizontal="center" vertical="center"/>
      <protection locked="0"/>
    </xf>
    <xf numFmtId="3" fontId="3" fillId="0" borderId="8" xfId="0" applyNumberFormat="1" applyFont="1" applyFill="1" applyBorder="1" applyAlignment="1" applyProtection="1">
      <alignment horizontal="center" vertical="center"/>
      <protection locked="0"/>
    </xf>
    <xf numFmtId="4" fontId="3" fillId="0" borderId="8" xfId="0" quotePrefix="1" applyNumberFormat="1" applyFont="1" applyFill="1" applyBorder="1" applyAlignment="1" applyProtection="1">
      <alignment horizontal="center" vertical="center"/>
      <protection locked="0"/>
    </xf>
    <xf numFmtId="43" fontId="3" fillId="0" borderId="8" xfId="1" quotePrefix="1" applyNumberFormat="1" applyFont="1" applyFill="1" applyBorder="1" applyAlignment="1" applyProtection="1">
      <alignment horizontal="center" vertical="center"/>
      <protection locked="0"/>
    </xf>
    <xf numFmtId="4" fontId="3" fillId="0" borderId="8" xfId="1" quotePrefix="1" applyNumberFormat="1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vertical="center"/>
    </xf>
    <xf numFmtId="164" fontId="14" fillId="0" borderId="6" xfId="0" applyNumberFormat="1" applyFont="1" applyFill="1" applyBorder="1" applyAlignment="1" applyProtection="1">
      <alignment horizontal="center" vertical="center"/>
      <protection locked="0"/>
    </xf>
    <xf numFmtId="164" fontId="14" fillId="0" borderId="7" xfId="0" applyNumberFormat="1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49" fontId="14" fillId="0" borderId="5" xfId="0" applyNumberFormat="1" applyFont="1" applyBorder="1" applyAlignment="1">
      <alignment horizontal="right" vertical="center"/>
    </xf>
    <xf numFmtId="49" fontId="14" fillId="0" borderId="6" xfId="0" applyNumberFormat="1" applyFont="1" applyBorder="1" applyAlignment="1">
      <alignment horizontal="right" vertical="center"/>
    </xf>
    <xf numFmtId="49" fontId="14" fillId="0" borderId="13" xfId="0" applyNumberFormat="1" applyFont="1" applyBorder="1" applyAlignment="1">
      <alignment vertical="center"/>
    </xf>
    <xf numFmtId="49" fontId="14" fillId="0" borderId="17" xfId="0" applyNumberFormat="1" applyFont="1" applyBorder="1" applyAlignment="1">
      <alignment horizontal="right" vertical="center"/>
    </xf>
    <xf numFmtId="49" fontId="14" fillId="3" borderId="17" xfId="0" applyNumberFormat="1" applyFont="1" applyFill="1" applyBorder="1" applyAlignment="1" applyProtection="1">
      <alignment horizontal="right" vertical="center"/>
      <protection locked="0"/>
    </xf>
    <xf numFmtId="49" fontId="23" fillId="3" borderId="17" xfId="0" applyNumberFormat="1" applyFont="1" applyFill="1" applyBorder="1" applyAlignment="1" applyProtection="1">
      <alignment horizontal="left" vertical="center"/>
      <protection locked="0"/>
    </xf>
    <xf numFmtId="49" fontId="14" fillId="3" borderId="17" xfId="0" applyNumberFormat="1" applyFont="1" applyFill="1" applyBorder="1" applyAlignment="1" applyProtection="1">
      <alignment horizontal="left" vertical="center"/>
      <protection locked="0"/>
    </xf>
    <xf numFmtId="49" fontId="23" fillId="3" borderId="17" xfId="0" applyNumberFormat="1" applyFont="1" applyFill="1" applyBorder="1" applyAlignment="1" applyProtection="1">
      <alignment vertical="center"/>
      <protection locked="0"/>
    </xf>
    <xf numFmtId="0" fontId="14" fillId="3" borderId="17" xfId="0" applyFont="1" applyFill="1" applyBorder="1" applyAlignment="1" applyProtection="1">
      <alignment vertical="center"/>
      <protection locked="0"/>
    </xf>
    <xf numFmtId="49" fontId="14" fillId="3" borderId="17" xfId="0" applyNumberFormat="1" applyFont="1" applyFill="1" applyBorder="1" applyAlignment="1" applyProtection="1">
      <alignment horizontal="center" vertical="center"/>
      <protection locked="0"/>
    </xf>
    <xf numFmtId="3" fontId="14" fillId="3" borderId="17" xfId="0" applyNumberFormat="1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166" fontId="14" fillId="3" borderId="18" xfId="1" applyNumberFormat="1" applyFont="1" applyFill="1" applyBorder="1" applyAlignment="1" applyProtection="1">
      <alignment horizontal="center" vertical="center"/>
      <protection locked="0"/>
    </xf>
    <xf numFmtId="0" fontId="24" fillId="0" borderId="6" xfId="0" applyFont="1" applyBorder="1" applyAlignment="1">
      <alignment horizontal="left" vertical="center"/>
    </xf>
    <xf numFmtId="0" fontId="3" fillId="3" borderId="0" xfId="0" applyFont="1" applyFill="1" applyAlignment="1">
      <alignment vertical="center"/>
    </xf>
    <xf numFmtId="0" fontId="22" fillId="0" borderId="6" xfId="0" applyFont="1" applyBorder="1" applyAlignment="1">
      <alignment vertical="center"/>
    </xf>
    <xf numFmtId="3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14" fillId="3" borderId="17" xfId="0" applyFont="1" applyFill="1" applyBorder="1" applyAlignment="1">
      <alignment horizontal="center" vertical="center" wrapText="1"/>
    </xf>
    <xf numFmtId="49" fontId="14" fillId="3" borderId="6" xfId="0" applyNumberFormat="1" applyFont="1" applyFill="1" applyBorder="1" applyAlignment="1">
      <alignment horizontal="center" vertical="center"/>
    </xf>
    <xf numFmtId="165" fontId="22" fillId="3" borderId="17" xfId="0" applyNumberFormat="1" applyFont="1" applyFill="1" applyBorder="1" applyAlignment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  <protection locked="0"/>
    </xf>
    <xf numFmtId="49" fontId="14" fillId="3" borderId="13" xfId="0" applyNumberFormat="1" applyFont="1" applyFill="1" applyBorder="1" applyAlignment="1">
      <alignment vertical="center"/>
    </xf>
    <xf numFmtId="49" fontId="14" fillId="3" borderId="14" xfId="0" applyNumberFormat="1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left" vertical="center"/>
    </xf>
    <xf numFmtId="49" fontId="14" fillId="3" borderId="14" xfId="0" applyNumberFormat="1" applyFont="1" applyFill="1" applyBorder="1" applyAlignment="1">
      <alignment horizontal="left" vertical="center"/>
    </xf>
    <xf numFmtId="49" fontId="14" fillId="0" borderId="7" xfId="0" applyNumberFormat="1" applyFont="1" applyBorder="1" applyAlignment="1">
      <alignment horizontal="right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 applyProtection="1">
      <alignment horizontal="right" vertical="center"/>
      <protection locked="0"/>
    </xf>
    <xf numFmtId="49" fontId="23" fillId="0" borderId="17" xfId="0" applyNumberFormat="1" applyFont="1" applyFill="1" applyBorder="1" applyAlignment="1" applyProtection="1">
      <alignment horizontal="left" vertical="center"/>
      <protection locked="0"/>
    </xf>
    <xf numFmtId="49" fontId="14" fillId="0" borderId="17" xfId="0" applyNumberFormat="1" applyFont="1" applyFill="1" applyBorder="1" applyAlignment="1" applyProtection="1">
      <alignment horizontal="left" vertical="center"/>
      <protection locked="0"/>
    </xf>
    <xf numFmtId="49" fontId="23" fillId="0" borderId="17" xfId="0" applyNumberFormat="1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 locked="0"/>
    </xf>
    <xf numFmtId="49" fontId="14" fillId="0" borderId="17" xfId="0" applyNumberFormat="1" applyFont="1" applyFill="1" applyBorder="1" applyAlignment="1" applyProtection="1">
      <alignment horizontal="center" vertical="center"/>
      <protection locked="0"/>
    </xf>
    <xf numFmtId="3" fontId="14" fillId="0" borderId="17" xfId="0" applyNumberFormat="1" applyFont="1" applyFill="1" applyBorder="1" applyAlignment="1" applyProtection="1">
      <alignment vertical="center"/>
      <protection locked="0"/>
    </xf>
    <xf numFmtId="165" fontId="22" fillId="0" borderId="17" xfId="0" applyNumberFormat="1" applyFont="1" applyFill="1" applyBorder="1" applyAlignment="1">
      <alignment horizontal="center" vertical="center"/>
    </xf>
    <xf numFmtId="3" fontId="14" fillId="0" borderId="6" xfId="0" applyNumberFormat="1" applyFont="1" applyFill="1" applyBorder="1" applyAlignment="1" applyProtection="1">
      <alignment horizontal="center" vertical="center"/>
      <protection locked="0"/>
    </xf>
    <xf numFmtId="166" fontId="14" fillId="0" borderId="18" xfId="1" applyNumberFormat="1" applyFont="1" applyFill="1" applyBorder="1" applyAlignment="1" applyProtection="1">
      <alignment horizontal="center" vertical="center"/>
      <protection locked="0"/>
    </xf>
    <xf numFmtId="0" fontId="14" fillId="0" borderId="17" xfId="0" quotePrefix="1" applyFont="1" applyFill="1" applyBorder="1" applyAlignment="1" applyProtection="1">
      <alignment horizontal="right" vertical="center"/>
      <protection locked="0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 applyProtection="1">
      <alignment horizontal="left" vertical="center"/>
      <protection locked="0"/>
    </xf>
    <xf numFmtId="49" fontId="23" fillId="0" borderId="7" xfId="0" applyNumberFormat="1" applyFont="1" applyFill="1" applyBorder="1" applyAlignment="1" applyProtection="1">
      <alignment vertical="center"/>
      <protection locked="0"/>
    </xf>
    <xf numFmtId="49" fontId="14" fillId="0" borderId="7" xfId="0" applyNumberFormat="1" applyFont="1" applyFill="1" applyBorder="1" applyAlignment="1" applyProtection="1">
      <alignment horizontal="right" vertical="center"/>
      <protection locked="0"/>
    </xf>
    <xf numFmtId="0" fontId="14" fillId="0" borderId="7" xfId="0" applyFont="1" applyFill="1" applyBorder="1" applyAlignment="1" applyProtection="1">
      <alignment vertical="center"/>
      <protection locked="0"/>
    </xf>
    <xf numFmtId="49" fontId="14" fillId="0" borderId="7" xfId="0" applyNumberFormat="1" applyFont="1" applyFill="1" applyBorder="1" applyAlignment="1" applyProtection="1">
      <alignment horizontal="center" vertical="center"/>
      <protection locked="0"/>
    </xf>
    <xf numFmtId="3" fontId="14" fillId="0" borderId="7" xfId="0" applyNumberFormat="1" applyFont="1" applyFill="1" applyBorder="1" applyAlignment="1" applyProtection="1">
      <alignment vertical="center"/>
      <protection locked="0"/>
    </xf>
    <xf numFmtId="165" fontId="22" fillId="0" borderId="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 applyProtection="1">
      <alignment horizontal="center" vertical="center"/>
      <protection locked="0"/>
    </xf>
    <xf numFmtId="49" fontId="14" fillId="0" borderId="11" xfId="0" applyNumberFormat="1" applyFont="1" applyBorder="1" applyAlignment="1">
      <alignment vertical="center"/>
    </xf>
    <xf numFmtId="49" fontId="14" fillId="0" borderId="12" xfId="0" applyNumberFormat="1" applyFont="1" applyBorder="1" applyAlignment="1">
      <alignment vertical="center"/>
    </xf>
    <xf numFmtId="49" fontId="14" fillId="0" borderId="5" xfId="0" applyNumberFormat="1" applyFont="1" applyBorder="1" applyAlignment="1">
      <alignment vertical="center"/>
    </xf>
    <xf numFmtId="49" fontId="14" fillId="0" borderId="14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vertical="center"/>
    </xf>
    <xf numFmtId="49" fontId="14" fillId="0" borderId="14" xfId="0" applyNumberFormat="1" applyFont="1" applyBorder="1" applyAlignment="1">
      <alignment horizontal="left" vertical="center"/>
    </xf>
    <xf numFmtId="49" fontId="23" fillId="0" borderId="7" xfId="0" applyNumberFormat="1" applyFont="1" applyFill="1" applyBorder="1" applyAlignment="1" applyProtection="1">
      <alignment horizontal="left" vertical="center"/>
      <protection locked="0"/>
    </xf>
    <xf numFmtId="49" fontId="14" fillId="3" borderId="6" xfId="0" applyNumberFormat="1" applyFont="1" applyFill="1" applyBorder="1" applyAlignment="1">
      <alignment horizontal="right" vertical="center"/>
    </xf>
    <xf numFmtId="49" fontId="14" fillId="3" borderId="6" xfId="0" applyNumberFormat="1" applyFont="1" applyFill="1" applyBorder="1" applyAlignment="1">
      <alignment vertical="center"/>
    </xf>
    <xf numFmtId="165" fontId="22" fillId="3" borderId="17" xfId="0" quotePrefix="1" applyNumberFormat="1" applyFont="1" applyFill="1" applyBorder="1" applyAlignment="1">
      <alignment horizontal="center" vertical="center"/>
    </xf>
    <xf numFmtId="14" fontId="22" fillId="0" borderId="13" xfId="0" applyNumberFormat="1" applyFont="1" applyBorder="1" applyAlignment="1">
      <alignment horizontal="right" vertical="center"/>
    </xf>
    <xf numFmtId="49" fontId="14" fillId="0" borderId="17" xfId="0" applyNumberFormat="1" applyFont="1" applyBorder="1" applyAlignment="1">
      <alignment vertical="center"/>
    </xf>
    <xf numFmtId="49" fontId="14" fillId="0" borderId="15" xfId="0" applyNumberFormat="1" applyFont="1" applyBorder="1" applyAlignment="1">
      <alignment vertical="center"/>
    </xf>
    <xf numFmtId="49" fontId="14" fillId="0" borderId="16" xfId="0" applyNumberFormat="1" applyFont="1" applyBorder="1" applyAlignment="1">
      <alignment vertical="center"/>
    </xf>
    <xf numFmtId="49" fontId="14" fillId="0" borderId="7" xfId="0" applyNumberFormat="1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0" xfId="0" quotePrefix="1" applyFont="1" applyFill="1" applyAlignment="1">
      <alignment horizontal="center" vertical="center"/>
    </xf>
    <xf numFmtId="9" fontId="25" fillId="0" borderId="0" xfId="0" applyNumberFormat="1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1746231</xdr:colOff>
      <xdr:row>1</xdr:row>
      <xdr:rowOff>243419</xdr:rowOff>
    </xdr:from>
    <xdr:to>
      <xdr:col>16</xdr:col>
      <xdr:colOff>201072</xdr:colOff>
      <xdr:row>1</xdr:row>
      <xdr:rowOff>243419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556231" y="455086"/>
          <a:ext cx="20743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1047749</xdr:colOff>
      <xdr:row>1</xdr:row>
      <xdr:rowOff>432858</xdr:rowOff>
    </xdr:from>
    <xdr:to>
      <xdr:col>3</xdr:col>
      <xdr:colOff>391583</xdr:colOff>
      <xdr:row>1</xdr:row>
      <xdr:rowOff>432858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386416" y="644525"/>
          <a:ext cx="143933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zoomScale="80" zoomScaleNormal="80" workbookViewId="0">
      <pane ySplit="3" topLeftCell="A4" activePane="bottomLeft" state="frozen"/>
      <selection pane="bottomLeft" activeCell="D117" sqref="D117"/>
    </sheetView>
  </sheetViews>
  <sheetFormatPr defaultRowHeight="15.75" x14ac:dyDescent="0.25"/>
  <cols>
    <col min="1" max="1" width="6.42578125" style="2" customWidth="1"/>
    <col min="2" max="2" width="25.7109375" style="2" customWidth="1"/>
    <col min="3" max="3" width="13.28515625" style="2" customWidth="1"/>
    <col min="4" max="4" width="45.140625" style="2" customWidth="1"/>
    <col min="5" max="5" width="13.42578125" style="2" customWidth="1"/>
    <col min="6" max="6" width="18.7109375" style="2" customWidth="1"/>
    <col min="7" max="7" width="17.7109375" style="2" customWidth="1"/>
    <col min="8" max="8" width="15.140625" style="2" customWidth="1"/>
    <col min="9" max="9" width="11.28515625" style="2" customWidth="1"/>
    <col min="10" max="10" width="11.28515625" style="26" customWidth="1"/>
    <col min="11" max="11" width="9.140625" style="2" customWidth="1"/>
    <col min="12" max="12" width="9.140625" style="36" customWidth="1"/>
    <col min="13" max="13" width="12.28515625" style="2" customWidth="1"/>
    <col min="14" max="14" width="9.28515625" style="2" customWidth="1"/>
    <col min="15" max="17" width="9.140625" style="2" customWidth="1"/>
    <col min="18" max="254" width="9.140625" style="2"/>
    <col min="255" max="255" width="6.42578125" style="2" customWidth="1"/>
    <col min="256" max="256" width="22.85546875" style="2" customWidth="1"/>
    <col min="257" max="257" width="11.28515625" style="2" customWidth="1"/>
    <col min="258" max="258" width="45.140625" style="2" customWidth="1"/>
    <col min="259" max="259" width="13.42578125" style="2" customWidth="1"/>
    <col min="260" max="260" width="17.140625" style="2" customWidth="1"/>
    <col min="261" max="261" width="15.85546875" style="2" customWidth="1"/>
    <col min="262" max="262" width="7.28515625" style="2" customWidth="1"/>
    <col min="263" max="264" width="11.28515625" style="2" customWidth="1"/>
    <col min="265" max="266" width="9.140625" style="2" customWidth="1"/>
    <col min="267" max="267" width="12.28515625" style="2" customWidth="1"/>
    <col min="268" max="268" width="9.28515625" style="2" customWidth="1"/>
    <col min="269" max="510" width="9.140625" style="2"/>
    <col min="511" max="511" width="6.42578125" style="2" customWidth="1"/>
    <col min="512" max="512" width="22.85546875" style="2" customWidth="1"/>
    <col min="513" max="513" width="11.28515625" style="2" customWidth="1"/>
    <col min="514" max="514" width="45.140625" style="2" customWidth="1"/>
    <col min="515" max="515" width="13.42578125" style="2" customWidth="1"/>
    <col min="516" max="516" width="17.140625" style="2" customWidth="1"/>
    <col min="517" max="517" width="15.85546875" style="2" customWidth="1"/>
    <col min="518" max="518" width="7.28515625" style="2" customWidth="1"/>
    <col min="519" max="520" width="11.28515625" style="2" customWidth="1"/>
    <col min="521" max="522" width="9.140625" style="2" customWidth="1"/>
    <col min="523" max="523" width="12.28515625" style="2" customWidth="1"/>
    <col min="524" max="524" width="9.28515625" style="2" customWidth="1"/>
    <col min="525" max="766" width="9.140625" style="2"/>
    <col min="767" max="767" width="6.42578125" style="2" customWidth="1"/>
    <col min="768" max="768" width="22.85546875" style="2" customWidth="1"/>
    <col min="769" max="769" width="11.28515625" style="2" customWidth="1"/>
    <col min="770" max="770" width="45.140625" style="2" customWidth="1"/>
    <col min="771" max="771" width="13.42578125" style="2" customWidth="1"/>
    <col min="772" max="772" width="17.140625" style="2" customWidth="1"/>
    <col min="773" max="773" width="15.85546875" style="2" customWidth="1"/>
    <col min="774" max="774" width="7.28515625" style="2" customWidth="1"/>
    <col min="775" max="776" width="11.28515625" style="2" customWidth="1"/>
    <col min="777" max="778" width="9.140625" style="2" customWidth="1"/>
    <col min="779" max="779" width="12.28515625" style="2" customWidth="1"/>
    <col min="780" max="780" width="9.28515625" style="2" customWidth="1"/>
    <col min="781" max="1022" width="9.140625" style="2"/>
    <col min="1023" max="1023" width="6.42578125" style="2" customWidth="1"/>
    <col min="1024" max="1024" width="22.85546875" style="2" customWidth="1"/>
    <col min="1025" max="1025" width="11.28515625" style="2" customWidth="1"/>
    <col min="1026" max="1026" width="45.140625" style="2" customWidth="1"/>
    <col min="1027" max="1027" width="13.42578125" style="2" customWidth="1"/>
    <col min="1028" max="1028" width="17.140625" style="2" customWidth="1"/>
    <col min="1029" max="1029" width="15.85546875" style="2" customWidth="1"/>
    <col min="1030" max="1030" width="7.28515625" style="2" customWidth="1"/>
    <col min="1031" max="1032" width="11.28515625" style="2" customWidth="1"/>
    <col min="1033" max="1034" width="9.140625" style="2" customWidth="1"/>
    <col min="1035" max="1035" width="12.28515625" style="2" customWidth="1"/>
    <col min="1036" max="1036" width="9.28515625" style="2" customWidth="1"/>
    <col min="1037" max="1278" width="9.140625" style="2"/>
    <col min="1279" max="1279" width="6.42578125" style="2" customWidth="1"/>
    <col min="1280" max="1280" width="22.85546875" style="2" customWidth="1"/>
    <col min="1281" max="1281" width="11.28515625" style="2" customWidth="1"/>
    <col min="1282" max="1282" width="45.140625" style="2" customWidth="1"/>
    <col min="1283" max="1283" width="13.42578125" style="2" customWidth="1"/>
    <col min="1284" max="1284" width="17.140625" style="2" customWidth="1"/>
    <col min="1285" max="1285" width="15.85546875" style="2" customWidth="1"/>
    <col min="1286" max="1286" width="7.28515625" style="2" customWidth="1"/>
    <col min="1287" max="1288" width="11.28515625" style="2" customWidth="1"/>
    <col min="1289" max="1290" width="9.140625" style="2" customWidth="1"/>
    <col min="1291" max="1291" width="12.28515625" style="2" customWidth="1"/>
    <col min="1292" max="1292" width="9.28515625" style="2" customWidth="1"/>
    <col min="1293" max="1534" width="9.140625" style="2"/>
    <col min="1535" max="1535" width="6.42578125" style="2" customWidth="1"/>
    <col min="1536" max="1536" width="22.85546875" style="2" customWidth="1"/>
    <col min="1537" max="1537" width="11.28515625" style="2" customWidth="1"/>
    <col min="1538" max="1538" width="45.140625" style="2" customWidth="1"/>
    <col min="1539" max="1539" width="13.42578125" style="2" customWidth="1"/>
    <col min="1540" max="1540" width="17.140625" style="2" customWidth="1"/>
    <col min="1541" max="1541" width="15.85546875" style="2" customWidth="1"/>
    <col min="1542" max="1542" width="7.28515625" style="2" customWidth="1"/>
    <col min="1543" max="1544" width="11.28515625" style="2" customWidth="1"/>
    <col min="1545" max="1546" width="9.140625" style="2" customWidth="1"/>
    <col min="1547" max="1547" width="12.28515625" style="2" customWidth="1"/>
    <col min="1548" max="1548" width="9.28515625" style="2" customWidth="1"/>
    <col min="1549" max="1790" width="9.140625" style="2"/>
    <col min="1791" max="1791" width="6.42578125" style="2" customWidth="1"/>
    <col min="1792" max="1792" width="22.85546875" style="2" customWidth="1"/>
    <col min="1793" max="1793" width="11.28515625" style="2" customWidth="1"/>
    <col min="1794" max="1794" width="45.140625" style="2" customWidth="1"/>
    <col min="1795" max="1795" width="13.42578125" style="2" customWidth="1"/>
    <col min="1796" max="1796" width="17.140625" style="2" customWidth="1"/>
    <col min="1797" max="1797" width="15.85546875" style="2" customWidth="1"/>
    <col min="1798" max="1798" width="7.28515625" style="2" customWidth="1"/>
    <col min="1799" max="1800" width="11.28515625" style="2" customWidth="1"/>
    <col min="1801" max="1802" width="9.140625" style="2" customWidth="1"/>
    <col min="1803" max="1803" width="12.28515625" style="2" customWidth="1"/>
    <col min="1804" max="1804" width="9.28515625" style="2" customWidth="1"/>
    <col min="1805" max="2046" width="9.140625" style="2"/>
    <col min="2047" max="2047" width="6.42578125" style="2" customWidth="1"/>
    <col min="2048" max="2048" width="22.85546875" style="2" customWidth="1"/>
    <col min="2049" max="2049" width="11.28515625" style="2" customWidth="1"/>
    <col min="2050" max="2050" width="45.140625" style="2" customWidth="1"/>
    <col min="2051" max="2051" width="13.42578125" style="2" customWidth="1"/>
    <col min="2052" max="2052" width="17.140625" style="2" customWidth="1"/>
    <col min="2053" max="2053" width="15.85546875" style="2" customWidth="1"/>
    <col min="2054" max="2054" width="7.28515625" style="2" customWidth="1"/>
    <col min="2055" max="2056" width="11.28515625" style="2" customWidth="1"/>
    <col min="2057" max="2058" width="9.140625" style="2" customWidth="1"/>
    <col min="2059" max="2059" width="12.28515625" style="2" customWidth="1"/>
    <col min="2060" max="2060" width="9.28515625" style="2" customWidth="1"/>
    <col min="2061" max="2302" width="9.140625" style="2"/>
    <col min="2303" max="2303" width="6.42578125" style="2" customWidth="1"/>
    <col min="2304" max="2304" width="22.85546875" style="2" customWidth="1"/>
    <col min="2305" max="2305" width="11.28515625" style="2" customWidth="1"/>
    <col min="2306" max="2306" width="45.140625" style="2" customWidth="1"/>
    <col min="2307" max="2307" width="13.42578125" style="2" customWidth="1"/>
    <col min="2308" max="2308" width="17.140625" style="2" customWidth="1"/>
    <col min="2309" max="2309" width="15.85546875" style="2" customWidth="1"/>
    <col min="2310" max="2310" width="7.28515625" style="2" customWidth="1"/>
    <col min="2311" max="2312" width="11.28515625" style="2" customWidth="1"/>
    <col min="2313" max="2314" width="9.140625" style="2" customWidth="1"/>
    <col min="2315" max="2315" width="12.28515625" style="2" customWidth="1"/>
    <col min="2316" max="2316" width="9.28515625" style="2" customWidth="1"/>
    <col min="2317" max="2558" width="9.140625" style="2"/>
    <col min="2559" max="2559" width="6.42578125" style="2" customWidth="1"/>
    <col min="2560" max="2560" width="22.85546875" style="2" customWidth="1"/>
    <col min="2561" max="2561" width="11.28515625" style="2" customWidth="1"/>
    <col min="2562" max="2562" width="45.140625" style="2" customWidth="1"/>
    <col min="2563" max="2563" width="13.42578125" style="2" customWidth="1"/>
    <col min="2564" max="2564" width="17.140625" style="2" customWidth="1"/>
    <col min="2565" max="2565" width="15.85546875" style="2" customWidth="1"/>
    <col min="2566" max="2566" width="7.28515625" style="2" customWidth="1"/>
    <col min="2567" max="2568" width="11.28515625" style="2" customWidth="1"/>
    <col min="2569" max="2570" width="9.140625" style="2" customWidth="1"/>
    <col min="2571" max="2571" width="12.28515625" style="2" customWidth="1"/>
    <col min="2572" max="2572" width="9.28515625" style="2" customWidth="1"/>
    <col min="2573" max="2814" width="9.140625" style="2"/>
    <col min="2815" max="2815" width="6.42578125" style="2" customWidth="1"/>
    <col min="2816" max="2816" width="22.85546875" style="2" customWidth="1"/>
    <col min="2817" max="2817" width="11.28515625" style="2" customWidth="1"/>
    <col min="2818" max="2818" width="45.140625" style="2" customWidth="1"/>
    <col min="2819" max="2819" width="13.42578125" style="2" customWidth="1"/>
    <col min="2820" max="2820" width="17.140625" style="2" customWidth="1"/>
    <col min="2821" max="2821" width="15.85546875" style="2" customWidth="1"/>
    <col min="2822" max="2822" width="7.28515625" style="2" customWidth="1"/>
    <col min="2823" max="2824" width="11.28515625" style="2" customWidth="1"/>
    <col min="2825" max="2826" width="9.140625" style="2" customWidth="1"/>
    <col min="2827" max="2827" width="12.28515625" style="2" customWidth="1"/>
    <col min="2828" max="2828" width="9.28515625" style="2" customWidth="1"/>
    <col min="2829" max="3070" width="9.140625" style="2"/>
    <col min="3071" max="3071" width="6.42578125" style="2" customWidth="1"/>
    <col min="3072" max="3072" width="22.85546875" style="2" customWidth="1"/>
    <col min="3073" max="3073" width="11.28515625" style="2" customWidth="1"/>
    <col min="3074" max="3074" width="45.140625" style="2" customWidth="1"/>
    <col min="3075" max="3075" width="13.42578125" style="2" customWidth="1"/>
    <col min="3076" max="3076" width="17.140625" style="2" customWidth="1"/>
    <col min="3077" max="3077" width="15.85546875" style="2" customWidth="1"/>
    <col min="3078" max="3078" width="7.28515625" style="2" customWidth="1"/>
    <col min="3079" max="3080" width="11.28515625" style="2" customWidth="1"/>
    <col min="3081" max="3082" width="9.140625" style="2" customWidth="1"/>
    <col min="3083" max="3083" width="12.28515625" style="2" customWidth="1"/>
    <col min="3084" max="3084" width="9.28515625" style="2" customWidth="1"/>
    <col min="3085" max="3326" width="9.140625" style="2"/>
    <col min="3327" max="3327" width="6.42578125" style="2" customWidth="1"/>
    <col min="3328" max="3328" width="22.85546875" style="2" customWidth="1"/>
    <col min="3329" max="3329" width="11.28515625" style="2" customWidth="1"/>
    <col min="3330" max="3330" width="45.140625" style="2" customWidth="1"/>
    <col min="3331" max="3331" width="13.42578125" style="2" customWidth="1"/>
    <col min="3332" max="3332" width="17.140625" style="2" customWidth="1"/>
    <col min="3333" max="3333" width="15.85546875" style="2" customWidth="1"/>
    <col min="3334" max="3334" width="7.28515625" style="2" customWidth="1"/>
    <col min="3335" max="3336" width="11.28515625" style="2" customWidth="1"/>
    <col min="3337" max="3338" width="9.140625" style="2" customWidth="1"/>
    <col min="3339" max="3339" width="12.28515625" style="2" customWidth="1"/>
    <col min="3340" max="3340" width="9.28515625" style="2" customWidth="1"/>
    <col min="3341" max="3582" width="9.140625" style="2"/>
    <col min="3583" max="3583" width="6.42578125" style="2" customWidth="1"/>
    <col min="3584" max="3584" width="22.85546875" style="2" customWidth="1"/>
    <col min="3585" max="3585" width="11.28515625" style="2" customWidth="1"/>
    <col min="3586" max="3586" width="45.140625" style="2" customWidth="1"/>
    <col min="3587" max="3587" width="13.42578125" style="2" customWidth="1"/>
    <col min="3588" max="3588" width="17.140625" style="2" customWidth="1"/>
    <col min="3589" max="3589" width="15.85546875" style="2" customWidth="1"/>
    <col min="3590" max="3590" width="7.28515625" style="2" customWidth="1"/>
    <col min="3591" max="3592" width="11.28515625" style="2" customWidth="1"/>
    <col min="3593" max="3594" width="9.140625" style="2" customWidth="1"/>
    <col min="3595" max="3595" width="12.28515625" style="2" customWidth="1"/>
    <col min="3596" max="3596" width="9.28515625" style="2" customWidth="1"/>
    <col min="3597" max="3838" width="9.140625" style="2"/>
    <col min="3839" max="3839" width="6.42578125" style="2" customWidth="1"/>
    <col min="3840" max="3840" width="22.85546875" style="2" customWidth="1"/>
    <col min="3841" max="3841" width="11.28515625" style="2" customWidth="1"/>
    <col min="3842" max="3842" width="45.140625" style="2" customWidth="1"/>
    <col min="3843" max="3843" width="13.42578125" style="2" customWidth="1"/>
    <col min="3844" max="3844" width="17.140625" style="2" customWidth="1"/>
    <col min="3845" max="3845" width="15.85546875" style="2" customWidth="1"/>
    <col min="3846" max="3846" width="7.28515625" style="2" customWidth="1"/>
    <col min="3847" max="3848" width="11.28515625" style="2" customWidth="1"/>
    <col min="3849" max="3850" width="9.140625" style="2" customWidth="1"/>
    <col min="3851" max="3851" width="12.28515625" style="2" customWidth="1"/>
    <col min="3852" max="3852" width="9.28515625" style="2" customWidth="1"/>
    <col min="3853" max="4094" width="9.140625" style="2"/>
    <col min="4095" max="4095" width="6.42578125" style="2" customWidth="1"/>
    <col min="4096" max="4096" width="22.85546875" style="2" customWidth="1"/>
    <col min="4097" max="4097" width="11.28515625" style="2" customWidth="1"/>
    <col min="4098" max="4098" width="45.140625" style="2" customWidth="1"/>
    <col min="4099" max="4099" width="13.42578125" style="2" customWidth="1"/>
    <col min="4100" max="4100" width="17.140625" style="2" customWidth="1"/>
    <col min="4101" max="4101" width="15.85546875" style="2" customWidth="1"/>
    <col min="4102" max="4102" width="7.28515625" style="2" customWidth="1"/>
    <col min="4103" max="4104" width="11.28515625" style="2" customWidth="1"/>
    <col min="4105" max="4106" width="9.140625" style="2" customWidth="1"/>
    <col min="4107" max="4107" width="12.28515625" style="2" customWidth="1"/>
    <col min="4108" max="4108" width="9.28515625" style="2" customWidth="1"/>
    <col min="4109" max="4350" width="9.140625" style="2"/>
    <col min="4351" max="4351" width="6.42578125" style="2" customWidth="1"/>
    <col min="4352" max="4352" width="22.85546875" style="2" customWidth="1"/>
    <col min="4353" max="4353" width="11.28515625" style="2" customWidth="1"/>
    <col min="4354" max="4354" width="45.140625" style="2" customWidth="1"/>
    <col min="4355" max="4355" width="13.42578125" style="2" customWidth="1"/>
    <col min="4356" max="4356" width="17.140625" style="2" customWidth="1"/>
    <col min="4357" max="4357" width="15.85546875" style="2" customWidth="1"/>
    <col min="4358" max="4358" width="7.28515625" style="2" customWidth="1"/>
    <col min="4359" max="4360" width="11.28515625" style="2" customWidth="1"/>
    <col min="4361" max="4362" width="9.140625" style="2" customWidth="1"/>
    <col min="4363" max="4363" width="12.28515625" style="2" customWidth="1"/>
    <col min="4364" max="4364" width="9.28515625" style="2" customWidth="1"/>
    <col min="4365" max="4606" width="9.140625" style="2"/>
    <col min="4607" max="4607" width="6.42578125" style="2" customWidth="1"/>
    <col min="4608" max="4608" width="22.85546875" style="2" customWidth="1"/>
    <col min="4609" max="4609" width="11.28515625" style="2" customWidth="1"/>
    <col min="4610" max="4610" width="45.140625" style="2" customWidth="1"/>
    <col min="4611" max="4611" width="13.42578125" style="2" customWidth="1"/>
    <col min="4612" max="4612" width="17.140625" style="2" customWidth="1"/>
    <col min="4613" max="4613" width="15.85546875" style="2" customWidth="1"/>
    <col min="4614" max="4614" width="7.28515625" style="2" customWidth="1"/>
    <col min="4615" max="4616" width="11.28515625" style="2" customWidth="1"/>
    <col min="4617" max="4618" width="9.140625" style="2" customWidth="1"/>
    <col min="4619" max="4619" width="12.28515625" style="2" customWidth="1"/>
    <col min="4620" max="4620" width="9.28515625" style="2" customWidth="1"/>
    <col min="4621" max="4862" width="9.140625" style="2"/>
    <col min="4863" max="4863" width="6.42578125" style="2" customWidth="1"/>
    <col min="4864" max="4864" width="22.85546875" style="2" customWidth="1"/>
    <col min="4865" max="4865" width="11.28515625" style="2" customWidth="1"/>
    <col min="4866" max="4866" width="45.140625" style="2" customWidth="1"/>
    <col min="4867" max="4867" width="13.42578125" style="2" customWidth="1"/>
    <col min="4868" max="4868" width="17.140625" style="2" customWidth="1"/>
    <col min="4869" max="4869" width="15.85546875" style="2" customWidth="1"/>
    <col min="4870" max="4870" width="7.28515625" style="2" customWidth="1"/>
    <col min="4871" max="4872" width="11.28515625" style="2" customWidth="1"/>
    <col min="4873" max="4874" width="9.140625" style="2" customWidth="1"/>
    <col min="4875" max="4875" width="12.28515625" style="2" customWidth="1"/>
    <col min="4876" max="4876" width="9.28515625" style="2" customWidth="1"/>
    <col min="4877" max="5118" width="9.140625" style="2"/>
    <col min="5119" max="5119" width="6.42578125" style="2" customWidth="1"/>
    <col min="5120" max="5120" width="22.85546875" style="2" customWidth="1"/>
    <col min="5121" max="5121" width="11.28515625" style="2" customWidth="1"/>
    <col min="5122" max="5122" width="45.140625" style="2" customWidth="1"/>
    <col min="5123" max="5123" width="13.42578125" style="2" customWidth="1"/>
    <col min="5124" max="5124" width="17.140625" style="2" customWidth="1"/>
    <col min="5125" max="5125" width="15.85546875" style="2" customWidth="1"/>
    <col min="5126" max="5126" width="7.28515625" style="2" customWidth="1"/>
    <col min="5127" max="5128" width="11.28515625" style="2" customWidth="1"/>
    <col min="5129" max="5130" width="9.140625" style="2" customWidth="1"/>
    <col min="5131" max="5131" width="12.28515625" style="2" customWidth="1"/>
    <col min="5132" max="5132" width="9.28515625" style="2" customWidth="1"/>
    <col min="5133" max="5374" width="9.140625" style="2"/>
    <col min="5375" max="5375" width="6.42578125" style="2" customWidth="1"/>
    <col min="5376" max="5376" width="22.85546875" style="2" customWidth="1"/>
    <col min="5377" max="5377" width="11.28515625" style="2" customWidth="1"/>
    <col min="5378" max="5378" width="45.140625" style="2" customWidth="1"/>
    <col min="5379" max="5379" width="13.42578125" style="2" customWidth="1"/>
    <col min="5380" max="5380" width="17.140625" style="2" customWidth="1"/>
    <col min="5381" max="5381" width="15.85546875" style="2" customWidth="1"/>
    <col min="5382" max="5382" width="7.28515625" style="2" customWidth="1"/>
    <col min="5383" max="5384" width="11.28515625" style="2" customWidth="1"/>
    <col min="5385" max="5386" width="9.140625" style="2" customWidth="1"/>
    <col min="5387" max="5387" width="12.28515625" style="2" customWidth="1"/>
    <col min="5388" max="5388" width="9.28515625" style="2" customWidth="1"/>
    <col min="5389" max="5630" width="9.140625" style="2"/>
    <col min="5631" max="5631" width="6.42578125" style="2" customWidth="1"/>
    <col min="5632" max="5632" width="22.85546875" style="2" customWidth="1"/>
    <col min="5633" max="5633" width="11.28515625" style="2" customWidth="1"/>
    <col min="5634" max="5634" width="45.140625" style="2" customWidth="1"/>
    <col min="5635" max="5635" width="13.42578125" style="2" customWidth="1"/>
    <col min="5636" max="5636" width="17.140625" style="2" customWidth="1"/>
    <col min="5637" max="5637" width="15.85546875" style="2" customWidth="1"/>
    <col min="5638" max="5638" width="7.28515625" style="2" customWidth="1"/>
    <col min="5639" max="5640" width="11.28515625" style="2" customWidth="1"/>
    <col min="5641" max="5642" width="9.140625" style="2" customWidth="1"/>
    <col min="5643" max="5643" width="12.28515625" style="2" customWidth="1"/>
    <col min="5644" max="5644" width="9.28515625" style="2" customWidth="1"/>
    <col min="5645" max="5886" width="9.140625" style="2"/>
    <col min="5887" max="5887" width="6.42578125" style="2" customWidth="1"/>
    <col min="5888" max="5888" width="22.85546875" style="2" customWidth="1"/>
    <col min="5889" max="5889" width="11.28515625" style="2" customWidth="1"/>
    <col min="5890" max="5890" width="45.140625" style="2" customWidth="1"/>
    <col min="5891" max="5891" width="13.42578125" style="2" customWidth="1"/>
    <col min="5892" max="5892" width="17.140625" style="2" customWidth="1"/>
    <col min="5893" max="5893" width="15.85546875" style="2" customWidth="1"/>
    <col min="5894" max="5894" width="7.28515625" style="2" customWidth="1"/>
    <col min="5895" max="5896" width="11.28515625" style="2" customWidth="1"/>
    <col min="5897" max="5898" width="9.140625" style="2" customWidth="1"/>
    <col min="5899" max="5899" width="12.28515625" style="2" customWidth="1"/>
    <col min="5900" max="5900" width="9.28515625" style="2" customWidth="1"/>
    <col min="5901" max="6142" width="9.140625" style="2"/>
    <col min="6143" max="6143" width="6.42578125" style="2" customWidth="1"/>
    <col min="6144" max="6144" width="22.85546875" style="2" customWidth="1"/>
    <col min="6145" max="6145" width="11.28515625" style="2" customWidth="1"/>
    <col min="6146" max="6146" width="45.140625" style="2" customWidth="1"/>
    <col min="6147" max="6147" width="13.42578125" style="2" customWidth="1"/>
    <col min="6148" max="6148" width="17.140625" style="2" customWidth="1"/>
    <col min="6149" max="6149" width="15.85546875" style="2" customWidth="1"/>
    <col min="6150" max="6150" width="7.28515625" style="2" customWidth="1"/>
    <col min="6151" max="6152" width="11.28515625" style="2" customWidth="1"/>
    <col min="6153" max="6154" width="9.140625" style="2" customWidth="1"/>
    <col min="6155" max="6155" width="12.28515625" style="2" customWidth="1"/>
    <col min="6156" max="6156" width="9.28515625" style="2" customWidth="1"/>
    <col min="6157" max="6398" width="9.140625" style="2"/>
    <col min="6399" max="6399" width="6.42578125" style="2" customWidth="1"/>
    <col min="6400" max="6400" width="22.85546875" style="2" customWidth="1"/>
    <col min="6401" max="6401" width="11.28515625" style="2" customWidth="1"/>
    <col min="6402" max="6402" width="45.140625" style="2" customWidth="1"/>
    <col min="6403" max="6403" width="13.42578125" style="2" customWidth="1"/>
    <col min="6404" max="6404" width="17.140625" style="2" customWidth="1"/>
    <col min="6405" max="6405" width="15.85546875" style="2" customWidth="1"/>
    <col min="6406" max="6406" width="7.28515625" style="2" customWidth="1"/>
    <col min="6407" max="6408" width="11.28515625" style="2" customWidth="1"/>
    <col min="6409" max="6410" width="9.140625" style="2" customWidth="1"/>
    <col min="6411" max="6411" width="12.28515625" style="2" customWidth="1"/>
    <col min="6412" max="6412" width="9.28515625" style="2" customWidth="1"/>
    <col min="6413" max="6654" width="9.140625" style="2"/>
    <col min="6655" max="6655" width="6.42578125" style="2" customWidth="1"/>
    <col min="6656" max="6656" width="22.85546875" style="2" customWidth="1"/>
    <col min="6657" max="6657" width="11.28515625" style="2" customWidth="1"/>
    <col min="6658" max="6658" width="45.140625" style="2" customWidth="1"/>
    <col min="6659" max="6659" width="13.42578125" style="2" customWidth="1"/>
    <col min="6660" max="6660" width="17.140625" style="2" customWidth="1"/>
    <col min="6661" max="6661" width="15.85546875" style="2" customWidth="1"/>
    <col min="6662" max="6662" width="7.28515625" style="2" customWidth="1"/>
    <col min="6663" max="6664" width="11.28515625" style="2" customWidth="1"/>
    <col min="6665" max="6666" width="9.140625" style="2" customWidth="1"/>
    <col min="6667" max="6667" width="12.28515625" style="2" customWidth="1"/>
    <col min="6668" max="6668" width="9.28515625" style="2" customWidth="1"/>
    <col min="6669" max="6910" width="9.140625" style="2"/>
    <col min="6911" max="6911" width="6.42578125" style="2" customWidth="1"/>
    <col min="6912" max="6912" width="22.85546875" style="2" customWidth="1"/>
    <col min="6913" max="6913" width="11.28515625" style="2" customWidth="1"/>
    <col min="6914" max="6914" width="45.140625" style="2" customWidth="1"/>
    <col min="6915" max="6915" width="13.42578125" style="2" customWidth="1"/>
    <col min="6916" max="6916" width="17.140625" style="2" customWidth="1"/>
    <col min="6917" max="6917" width="15.85546875" style="2" customWidth="1"/>
    <col min="6918" max="6918" width="7.28515625" style="2" customWidth="1"/>
    <col min="6919" max="6920" width="11.28515625" style="2" customWidth="1"/>
    <col min="6921" max="6922" width="9.140625" style="2" customWidth="1"/>
    <col min="6923" max="6923" width="12.28515625" style="2" customWidth="1"/>
    <col min="6924" max="6924" width="9.28515625" style="2" customWidth="1"/>
    <col min="6925" max="7166" width="9.140625" style="2"/>
    <col min="7167" max="7167" width="6.42578125" style="2" customWidth="1"/>
    <col min="7168" max="7168" width="22.85546875" style="2" customWidth="1"/>
    <col min="7169" max="7169" width="11.28515625" style="2" customWidth="1"/>
    <col min="7170" max="7170" width="45.140625" style="2" customWidth="1"/>
    <col min="7171" max="7171" width="13.42578125" style="2" customWidth="1"/>
    <col min="7172" max="7172" width="17.140625" style="2" customWidth="1"/>
    <col min="7173" max="7173" width="15.85546875" style="2" customWidth="1"/>
    <col min="7174" max="7174" width="7.28515625" style="2" customWidth="1"/>
    <col min="7175" max="7176" width="11.28515625" style="2" customWidth="1"/>
    <col min="7177" max="7178" width="9.140625" style="2" customWidth="1"/>
    <col min="7179" max="7179" width="12.28515625" style="2" customWidth="1"/>
    <col min="7180" max="7180" width="9.28515625" style="2" customWidth="1"/>
    <col min="7181" max="7422" width="9.140625" style="2"/>
    <col min="7423" max="7423" width="6.42578125" style="2" customWidth="1"/>
    <col min="7424" max="7424" width="22.85546875" style="2" customWidth="1"/>
    <col min="7425" max="7425" width="11.28515625" style="2" customWidth="1"/>
    <col min="7426" max="7426" width="45.140625" style="2" customWidth="1"/>
    <col min="7427" max="7427" width="13.42578125" style="2" customWidth="1"/>
    <col min="7428" max="7428" width="17.140625" style="2" customWidth="1"/>
    <col min="7429" max="7429" width="15.85546875" style="2" customWidth="1"/>
    <col min="7430" max="7430" width="7.28515625" style="2" customWidth="1"/>
    <col min="7431" max="7432" width="11.28515625" style="2" customWidth="1"/>
    <col min="7433" max="7434" width="9.140625" style="2" customWidth="1"/>
    <col min="7435" max="7435" width="12.28515625" style="2" customWidth="1"/>
    <col min="7436" max="7436" width="9.28515625" style="2" customWidth="1"/>
    <col min="7437" max="7678" width="9.140625" style="2"/>
    <col min="7679" max="7679" width="6.42578125" style="2" customWidth="1"/>
    <col min="7680" max="7680" width="22.85546875" style="2" customWidth="1"/>
    <col min="7681" max="7681" width="11.28515625" style="2" customWidth="1"/>
    <col min="7682" max="7682" width="45.140625" style="2" customWidth="1"/>
    <col min="7683" max="7683" width="13.42578125" style="2" customWidth="1"/>
    <col min="7684" max="7684" width="17.140625" style="2" customWidth="1"/>
    <col min="7685" max="7685" width="15.85546875" style="2" customWidth="1"/>
    <col min="7686" max="7686" width="7.28515625" style="2" customWidth="1"/>
    <col min="7687" max="7688" width="11.28515625" style="2" customWidth="1"/>
    <col min="7689" max="7690" width="9.140625" style="2" customWidth="1"/>
    <col min="7691" max="7691" width="12.28515625" style="2" customWidth="1"/>
    <col min="7692" max="7692" width="9.28515625" style="2" customWidth="1"/>
    <col min="7693" max="7934" width="9.140625" style="2"/>
    <col min="7935" max="7935" width="6.42578125" style="2" customWidth="1"/>
    <col min="7936" max="7936" width="22.85546875" style="2" customWidth="1"/>
    <col min="7937" max="7937" width="11.28515625" style="2" customWidth="1"/>
    <col min="7938" max="7938" width="45.140625" style="2" customWidth="1"/>
    <col min="7939" max="7939" width="13.42578125" style="2" customWidth="1"/>
    <col min="7940" max="7940" width="17.140625" style="2" customWidth="1"/>
    <col min="7941" max="7941" width="15.85546875" style="2" customWidth="1"/>
    <col min="7942" max="7942" width="7.28515625" style="2" customWidth="1"/>
    <col min="7943" max="7944" width="11.28515625" style="2" customWidth="1"/>
    <col min="7945" max="7946" width="9.140625" style="2" customWidth="1"/>
    <col min="7947" max="7947" width="12.28515625" style="2" customWidth="1"/>
    <col min="7948" max="7948" width="9.28515625" style="2" customWidth="1"/>
    <col min="7949" max="8190" width="9.140625" style="2"/>
    <col min="8191" max="8191" width="6.42578125" style="2" customWidth="1"/>
    <col min="8192" max="8192" width="22.85546875" style="2" customWidth="1"/>
    <col min="8193" max="8193" width="11.28515625" style="2" customWidth="1"/>
    <col min="8194" max="8194" width="45.140625" style="2" customWidth="1"/>
    <col min="8195" max="8195" width="13.42578125" style="2" customWidth="1"/>
    <col min="8196" max="8196" width="17.140625" style="2" customWidth="1"/>
    <col min="8197" max="8197" width="15.85546875" style="2" customWidth="1"/>
    <col min="8198" max="8198" width="7.28515625" style="2" customWidth="1"/>
    <col min="8199" max="8200" width="11.28515625" style="2" customWidth="1"/>
    <col min="8201" max="8202" width="9.140625" style="2" customWidth="1"/>
    <col min="8203" max="8203" width="12.28515625" style="2" customWidth="1"/>
    <col min="8204" max="8204" width="9.28515625" style="2" customWidth="1"/>
    <col min="8205" max="8446" width="9.140625" style="2"/>
    <col min="8447" max="8447" width="6.42578125" style="2" customWidth="1"/>
    <col min="8448" max="8448" width="22.85546875" style="2" customWidth="1"/>
    <col min="8449" max="8449" width="11.28515625" style="2" customWidth="1"/>
    <col min="8450" max="8450" width="45.140625" style="2" customWidth="1"/>
    <col min="8451" max="8451" width="13.42578125" style="2" customWidth="1"/>
    <col min="8452" max="8452" width="17.140625" style="2" customWidth="1"/>
    <col min="8453" max="8453" width="15.85546875" style="2" customWidth="1"/>
    <col min="8454" max="8454" width="7.28515625" style="2" customWidth="1"/>
    <col min="8455" max="8456" width="11.28515625" style="2" customWidth="1"/>
    <col min="8457" max="8458" width="9.140625" style="2" customWidth="1"/>
    <col min="8459" max="8459" width="12.28515625" style="2" customWidth="1"/>
    <col min="8460" max="8460" width="9.28515625" style="2" customWidth="1"/>
    <col min="8461" max="8702" width="9.140625" style="2"/>
    <col min="8703" max="8703" width="6.42578125" style="2" customWidth="1"/>
    <col min="8704" max="8704" width="22.85546875" style="2" customWidth="1"/>
    <col min="8705" max="8705" width="11.28515625" style="2" customWidth="1"/>
    <col min="8706" max="8706" width="45.140625" style="2" customWidth="1"/>
    <col min="8707" max="8707" width="13.42578125" style="2" customWidth="1"/>
    <col min="8708" max="8708" width="17.140625" style="2" customWidth="1"/>
    <col min="8709" max="8709" width="15.85546875" style="2" customWidth="1"/>
    <col min="8710" max="8710" width="7.28515625" style="2" customWidth="1"/>
    <col min="8711" max="8712" width="11.28515625" style="2" customWidth="1"/>
    <col min="8713" max="8714" width="9.140625" style="2" customWidth="1"/>
    <col min="8715" max="8715" width="12.28515625" style="2" customWidth="1"/>
    <col min="8716" max="8716" width="9.28515625" style="2" customWidth="1"/>
    <col min="8717" max="8958" width="9.140625" style="2"/>
    <col min="8959" max="8959" width="6.42578125" style="2" customWidth="1"/>
    <col min="8960" max="8960" width="22.85546875" style="2" customWidth="1"/>
    <col min="8961" max="8961" width="11.28515625" style="2" customWidth="1"/>
    <col min="8962" max="8962" width="45.140625" style="2" customWidth="1"/>
    <col min="8963" max="8963" width="13.42578125" style="2" customWidth="1"/>
    <col min="8964" max="8964" width="17.140625" style="2" customWidth="1"/>
    <col min="8965" max="8965" width="15.85546875" style="2" customWidth="1"/>
    <col min="8966" max="8966" width="7.28515625" style="2" customWidth="1"/>
    <col min="8967" max="8968" width="11.28515625" style="2" customWidth="1"/>
    <col min="8969" max="8970" width="9.140625" style="2" customWidth="1"/>
    <col min="8971" max="8971" width="12.28515625" style="2" customWidth="1"/>
    <col min="8972" max="8972" width="9.28515625" style="2" customWidth="1"/>
    <col min="8973" max="9214" width="9.140625" style="2"/>
    <col min="9215" max="9215" width="6.42578125" style="2" customWidth="1"/>
    <col min="9216" max="9216" width="22.85546875" style="2" customWidth="1"/>
    <col min="9217" max="9217" width="11.28515625" style="2" customWidth="1"/>
    <col min="9218" max="9218" width="45.140625" style="2" customWidth="1"/>
    <col min="9219" max="9219" width="13.42578125" style="2" customWidth="1"/>
    <col min="9220" max="9220" width="17.140625" style="2" customWidth="1"/>
    <col min="9221" max="9221" width="15.85546875" style="2" customWidth="1"/>
    <col min="9222" max="9222" width="7.28515625" style="2" customWidth="1"/>
    <col min="9223" max="9224" width="11.28515625" style="2" customWidth="1"/>
    <col min="9225" max="9226" width="9.140625" style="2" customWidth="1"/>
    <col min="9227" max="9227" width="12.28515625" style="2" customWidth="1"/>
    <col min="9228" max="9228" width="9.28515625" style="2" customWidth="1"/>
    <col min="9229" max="9470" width="9.140625" style="2"/>
    <col min="9471" max="9471" width="6.42578125" style="2" customWidth="1"/>
    <col min="9472" max="9472" width="22.85546875" style="2" customWidth="1"/>
    <col min="9473" max="9473" width="11.28515625" style="2" customWidth="1"/>
    <col min="9474" max="9474" width="45.140625" style="2" customWidth="1"/>
    <col min="9475" max="9475" width="13.42578125" style="2" customWidth="1"/>
    <col min="9476" max="9476" width="17.140625" style="2" customWidth="1"/>
    <col min="9477" max="9477" width="15.85546875" style="2" customWidth="1"/>
    <col min="9478" max="9478" width="7.28515625" style="2" customWidth="1"/>
    <col min="9479" max="9480" width="11.28515625" style="2" customWidth="1"/>
    <col min="9481" max="9482" width="9.140625" style="2" customWidth="1"/>
    <col min="9483" max="9483" width="12.28515625" style="2" customWidth="1"/>
    <col min="9484" max="9484" width="9.28515625" style="2" customWidth="1"/>
    <col min="9485" max="9726" width="9.140625" style="2"/>
    <col min="9727" max="9727" width="6.42578125" style="2" customWidth="1"/>
    <col min="9728" max="9728" width="22.85546875" style="2" customWidth="1"/>
    <col min="9729" max="9729" width="11.28515625" style="2" customWidth="1"/>
    <col min="9730" max="9730" width="45.140625" style="2" customWidth="1"/>
    <col min="9731" max="9731" width="13.42578125" style="2" customWidth="1"/>
    <col min="9732" max="9732" width="17.140625" style="2" customWidth="1"/>
    <col min="9733" max="9733" width="15.85546875" style="2" customWidth="1"/>
    <col min="9734" max="9734" width="7.28515625" style="2" customWidth="1"/>
    <col min="9735" max="9736" width="11.28515625" style="2" customWidth="1"/>
    <col min="9737" max="9738" width="9.140625" style="2" customWidth="1"/>
    <col min="9739" max="9739" width="12.28515625" style="2" customWidth="1"/>
    <col min="9740" max="9740" width="9.28515625" style="2" customWidth="1"/>
    <col min="9741" max="9982" width="9.140625" style="2"/>
    <col min="9983" max="9983" width="6.42578125" style="2" customWidth="1"/>
    <col min="9984" max="9984" width="22.85546875" style="2" customWidth="1"/>
    <col min="9985" max="9985" width="11.28515625" style="2" customWidth="1"/>
    <col min="9986" max="9986" width="45.140625" style="2" customWidth="1"/>
    <col min="9987" max="9987" width="13.42578125" style="2" customWidth="1"/>
    <col min="9988" max="9988" width="17.140625" style="2" customWidth="1"/>
    <col min="9989" max="9989" width="15.85546875" style="2" customWidth="1"/>
    <col min="9990" max="9990" width="7.28515625" style="2" customWidth="1"/>
    <col min="9991" max="9992" width="11.28515625" style="2" customWidth="1"/>
    <col min="9993" max="9994" width="9.140625" style="2" customWidth="1"/>
    <col min="9995" max="9995" width="12.28515625" style="2" customWidth="1"/>
    <col min="9996" max="9996" width="9.28515625" style="2" customWidth="1"/>
    <col min="9997" max="10238" width="9.140625" style="2"/>
    <col min="10239" max="10239" width="6.42578125" style="2" customWidth="1"/>
    <col min="10240" max="10240" width="22.85546875" style="2" customWidth="1"/>
    <col min="10241" max="10241" width="11.28515625" style="2" customWidth="1"/>
    <col min="10242" max="10242" width="45.140625" style="2" customWidth="1"/>
    <col min="10243" max="10243" width="13.42578125" style="2" customWidth="1"/>
    <col min="10244" max="10244" width="17.140625" style="2" customWidth="1"/>
    <col min="10245" max="10245" width="15.85546875" style="2" customWidth="1"/>
    <col min="10246" max="10246" width="7.28515625" style="2" customWidth="1"/>
    <col min="10247" max="10248" width="11.28515625" style="2" customWidth="1"/>
    <col min="10249" max="10250" width="9.140625" style="2" customWidth="1"/>
    <col min="10251" max="10251" width="12.28515625" style="2" customWidth="1"/>
    <col min="10252" max="10252" width="9.28515625" style="2" customWidth="1"/>
    <col min="10253" max="10494" width="9.140625" style="2"/>
    <col min="10495" max="10495" width="6.42578125" style="2" customWidth="1"/>
    <col min="10496" max="10496" width="22.85546875" style="2" customWidth="1"/>
    <col min="10497" max="10497" width="11.28515625" style="2" customWidth="1"/>
    <col min="10498" max="10498" width="45.140625" style="2" customWidth="1"/>
    <col min="10499" max="10499" width="13.42578125" style="2" customWidth="1"/>
    <col min="10500" max="10500" width="17.140625" style="2" customWidth="1"/>
    <col min="10501" max="10501" width="15.85546875" style="2" customWidth="1"/>
    <col min="10502" max="10502" width="7.28515625" style="2" customWidth="1"/>
    <col min="10503" max="10504" width="11.28515625" style="2" customWidth="1"/>
    <col min="10505" max="10506" width="9.140625" style="2" customWidth="1"/>
    <col min="10507" max="10507" width="12.28515625" style="2" customWidth="1"/>
    <col min="10508" max="10508" width="9.28515625" style="2" customWidth="1"/>
    <col min="10509" max="10750" width="9.140625" style="2"/>
    <col min="10751" max="10751" width="6.42578125" style="2" customWidth="1"/>
    <col min="10752" max="10752" width="22.85546875" style="2" customWidth="1"/>
    <col min="10753" max="10753" width="11.28515625" style="2" customWidth="1"/>
    <col min="10754" max="10754" width="45.140625" style="2" customWidth="1"/>
    <col min="10755" max="10755" width="13.42578125" style="2" customWidth="1"/>
    <col min="10756" max="10756" width="17.140625" style="2" customWidth="1"/>
    <col min="10757" max="10757" width="15.85546875" style="2" customWidth="1"/>
    <col min="10758" max="10758" width="7.28515625" style="2" customWidth="1"/>
    <col min="10759" max="10760" width="11.28515625" style="2" customWidth="1"/>
    <col min="10761" max="10762" width="9.140625" style="2" customWidth="1"/>
    <col min="10763" max="10763" width="12.28515625" style="2" customWidth="1"/>
    <col min="10764" max="10764" width="9.28515625" style="2" customWidth="1"/>
    <col min="10765" max="11006" width="9.140625" style="2"/>
    <col min="11007" max="11007" width="6.42578125" style="2" customWidth="1"/>
    <col min="11008" max="11008" width="22.85546875" style="2" customWidth="1"/>
    <col min="11009" max="11009" width="11.28515625" style="2" customWidth="1"/>
    <col min="11010" max="11010" width="45.140625" style="2" customWidth="1"/>
    <col min="11011" max="11011" width="13.42578125" style="2" customWidth="1"/>
    <col min="11012" max="11012" width="17.140625" style="2" customWidth="1"/>
    <col min="11013" max="11013" width="15.85546875" style="2" customWidth="1"/>
    <col min="11014" max="11014" width="7.28515625" style="2" customWidth="1"/>
    <col min="11015" max="11016" width="11.28515625" style="2" customWidth="1"/>
    <col min="11017" max="11018" width="9.140625" style="2" customWidth="1"/>
    <col min="11019" max="11019" width="12.28515625" style="2" customWidth="1"/>
    <col min="11020" max="11020" width="9.28515625" style="2" customWidth="1"/>
    <col min="11021" max="11262" width="9.140625" style="2"/>
    <col min="11263" max="11263" width="6.42578125" style="2" customWidth="1"/>
    <col min="11264" max="11264" width="22.85546875" style="2" customWidth="1"/>
    <col min="11265" max="11265" width="11.28515625" style="2" customWidth="1"/>
    <col min="11266" max="11266" width="45.140625" style="2" customWidth="1"/>
    <col min="11267" max="11267" width="13.42578125" style="2" customWidth="1"/>
    <col min="11268" max="11268" width="17.140625" style="2" customWidth="1"/>
    <col min="11269" max="11269" width="15.85546875" style="2" customWidth="1"/>
    <col min="11270" max="11270" width="7.28515625" style="2" customWidth="1"/>
    <col min="11271" max="11272" width="11.28515625" style="2" customWidth="1"/>
    <col min="11273" max="11274" width="9.140625" style="2" customWidth="1"/>
    <col min="11275" max="11275" width="12.28515625" style="2" customWidth="1"/>
    <col min="11276" max="11276" width="9.28515625" style="2" customWidth="1"/>
    <col min="11277" max="11518" width="9.140625" style="2"/>
    <col min="11519" max="11519" width="6.42578125" style="2" customWidth="1"/>
    <col min="11520" max="11520" width="22.85546875" style="2" customWidth="1"/>
    <col min="11521" max="11521" width="11.28515625" style="2" customWidth="1"/>
    <col min="11522" max="11522" width="45.140625" style="2" customWidth="1"/>
    <col min="11523" max="11523" width="13.42578125" style="2" customWidth="1"/>
    <col min="11524" max="11524" width="17.140625" style="2" customWidth="1"/>
    <col min="11525" max="11525" width="15.85546875" style="2" customWidth="1"/>
    <col min="11526" max="11526" width="7.28515625" style="2" customWidth="1"/>
    <col min="11527" max="11528" width="11.28515625" style="2" customWidth="1"/>
    <col min="11529" max="11530" width="9.140625" style="2" customWidth="1"/>
    <col min="11531" max="11531" width="12.28515625" style="2" customWidth="1"/>
    <col min="11532" max="11532" width="9.28515625" style="2" customWidth="1"/>
    <col min="11533" max="11774" width="9.140625" style="2"/>
    <col min="11775" max="11775" width="6.42578125" style="2" customWidth="1"/>
    <col min="11776" max="11776" width="22.85546875" style="2" customWidth="1"/>
    <col min="11777" max="11777" width="11.28515625" style="2" customWidth="1"/>
    <col min="11778" max="11778" width="45.140625" style="2" customWidth="1"/>
    <col min="11779" max="11779" width="13.42578125" style="2" customWidth="1"/>
    <col min="11780" max="11780" width="17.140625" style="2" customWidth="1"/>
    <col min="11781" max="11781" width="15.85546875" style="2" customWidth="1"/>
    <col min="11782" max="11782" width="7.28515625" style="2" customWidth="1"/>
    <col min="11783" max="11784" width="11.28515625" style="2" customWidth="1"/>
    <col min="11785" max="11786" width="9.140625" style="2" customWidth="1"/>
    <col min="11787" max="11787" width="12.28515625" style="2" customWidth="1"/>
    <col min="11788" max="11788" width="9.28515625" style="2" customWidth="1"/>
    <col min="11789" max="12030" width="9.140625" style="2"/>
    <col min="12031" max="12031" width="6.42578125" style="2" customWidth="1"/>
    <col min="12032" max="12032" width="22.85546875" style="2" customWidth="1"/>
    <col min="12033" max="12033" width="11.28515625" style="2" customWidth="1"/>
    <col min="12034" max="12034" width="45.140625" style="2" customWidth="1"/>
    <col min="12035" max="12035" width="13.42578125" style="2" customWidth="1"/>
    <col min="12036" max="12036" width="17.140625" style="2" customWidth="1"/>
    <col min="12037" max="12037" width="15.85546875" style="2" customWidth="1"/>
    <col min="12038" max="12038" width="7.28515625" style="2" customWidth="1"/>
    <col min="12039" max="12040" width="11.28515625" style="2" customWidth="1"/>
    <col min="12041" max="12042" width="9.140625" style="2" customWidth="1"/>
    <col min="12043" max="12043" width="12.28515625" style="2" customWidth="1"/>
    <col min="12044" max="12044" width="9.28515625" style="2" customWidth="1"/>
    <col min="12045" max="12286" width="9.140625" style="2"/>
    <col min="12287" max="12287" width="6.42578125" style="2" customWidth="1"/>
    <col min="12288" max="12288" width="22.85546875" style="2" customWidth="1"/>
    <col min="12289" max="12289" width="11.28515625" style="2" customWidth="1"/>
    <col min="12290" max="12290" width="45.140625" style="2" customWidth="1"/>
    <col min="12291" max="12291" width="13.42578125" style="2" customWidth="1"/>
    <col min="12292" max="12292" width="17.140625" style="2" customWidth="1"/>
    <col min="12293" max="12293" width="15.85546875" style="2" customWidth="1"/>
    <col min="12294" max="12294" width="7.28515625" style="2" customWidth="1"/>
    <col min="12295" max="12296" width="11.28515625" style="2" customWidth="1"/>
    <col min="12297" max="12298" width="9.140625" style="2" customWidth="1"/>
    <col min="12299" max="12299" width="12.28515625" style="2" customWidth="1"/>
    <col min="12300" max="12300" width="9.28515625" style="2" customWidth="1"/>
    <col min="12301" max="12542" width="9.140625" style="2"/>
    <col min="12543" max="12543" width="6.42578125" style="2" customWidth="1"/>
    <col min="12544" max="12544" width="22.85546875" style="2" customWidth="1"/>
    <col min="12545" max="12545" width="11.28515625" style="2" customWidth="1"/>
    <col min="12546" max="12546" width="45.140625" style="2" customWidth="1"/>
    <col min="12547" max="12547" width="13.42578125" style="2" customWidth="1"/>
    <col min="12548" max="12548" width="17.140625" style="2" customWidth="1"/>
    <col min="12549" max="12549" width="15.85546875" style="2" customWidth="1"/>
    <col min="12550" max="12550" width="7.28515625" style="2" customWidth="1"/>
    <col min="12551" max="12552" width="11.28515625" style="2" customWidth="1"/>
    <col min="12553" max="12554" width="9.140625" style="2" customWidth="1"/>
    <col min="12555" max="12555" width="12.28515625" style="2" customWidth="1"/>
    <col min="12556" max="12556" width="9.28515625" style="2" customWidth="1"/>
    <col min="12557" max="12798" width="9.140625" style="2"/>
    <col min="12799" max="12799" width="6.42578125" style="2" customWidth="1"/>
    <col min="12800" max="12800" width="22.85546875" style="2" customWidth="1"/>
    <col min="12801" max="12801" width="11.28515625" style="2" customWidth="1"/>
    <col min="12802" max="12802" width="45.140625" style="2" customWidth="1"/>
    <col min="12803" max="12803" width="13.42578125" style="2" customWidth="1"/>
    <col min="12804" max="12804" width="17.140625" style="2" customWidth="1"/>
    <col min="12805" max="12805" width="15.85546875" style="2" customWidth="1"/>
    <col min="12806" max="12806" width="7.28515625" style="2" customWidth="1"/>
    <col min="12807" max="12808" width="11.28515625" style="2" customWidth="1"/>
    <col min="12809" max="12810" width="9.140625" style="2" customWidth="1"/>
    <col min="12811" max="12811" width="12.28515625" style="2" customWidth="1"/>
    <col min="12812" max="12812" width="9.28515625" style="2" customWidth="1"/>
    <col min="12813" max="13054" width="9.140625" style="2"/>
    <col min="13055" max="13055" width="6.42578125" style="2" customWidth="1"/>
    <col min="13056" max="13056" width="22.85546875" style="2" customWidth="1"/>
    <col min="13057" max="13057" width="11.28515625" style="2" customWidth="1"/>
    <col min="13058" max="13058" width="45.140625" style="2" customWidth="1"/>
    <col min="13059" max="13059" width="13.42578125" style="2" customWidth="1"/>
    <col min="13060" max="13060" width="17.140625" style="2" customWidth="1"/>
    <col min="13061" max="13061" width="15.85546875" style="2" customWidth="1"/>
    <col min="13062" max="13062" width="7.28515625" style="2" customWidth="1"/>
    <col min="13063" max="13064" width="11.28515625" style="2" customWidth="1"/>
    <col min="13065" max="13066" width="9.140625" style="2" customWidth="1"/>
    <col min="13067" max="13067" width="12.28515625" style="2" customWidth="1"/>
    <col min="13068" max="13068" width="9.28515625" style="2" customWidth="1"/>
    <col min="13069" max="13310" width="9.140625" style="2"/>
    <col min="13311" max="13311" width="6.42578125" style="2" customWidth="1"/>
    <col min="13312" max="13312" width="22.85546875" style="2" customWidth="1"/>
    <col min="13313" max="13313" width="11.28515625" style="2" customWidth="1"/>
    <col min="13314" max="13314" width="45.140625" style="2" customWidth="1"/>
    <col min="13315" max="13315" width="13.42578125" style="2" customWidth="1"/>
    <col min="13316" max="13316" width="17.140625" style="2" customWidth="1"/>
    <col min="13317" max="13317" width="15.85546875" style="2" customWidth="1"/>
    <col min="13318" max="13318" width="7.28515625" style="2" customWidth="1"/>
    <col min="13319" max="13320" width="11.28515625" style="2" customWidth="1"/>
    <col min="13321" max="13322" width="9.140625" style="2" customWidth="1"/>
    <col min="13323" max="13323" width="12.28515625" style="2" customWidth="1"/>
    <col min="13324" max="13324" width="9.28515625" style="2" customWidth="1"/>
    <col min="13325" max="13566" width="9.140625" style="2"/>
    <col min="13567" max="13567" width="6.42578125" style="2" customWidth="1"/>
    <col min="13568" max="13568" width="22.85546875" style="2" customWidth="1"/>
    <col min="13569" max="13569" width="11.28515625" style="2" customWidth="1"/>
    <col min="13570" max="13570" width="45.140625" style="2" customWidth="1"/>
    <col min="13571" max="13571" width="13.42578125" style="2" customWidth="1"/>
    <col min="13572" max="13572" width="17.140625" style="2" customWidth="1"/>
    <col min="13573" max="13573" width="15.85546875" style="2" customWidth="1"/>
    <col min="13574" max="13574" width="7.28515625" style="2" customWidth="1"/>
    <col min="13575" max="13576" width="11.28515625" style="2" customWidth="1"/>
    <col min="13577" max="13578" width="9.140625" style="2" customWidth="1"/>
    <col min="13579" max="13579" width="12.28515625" style="2" customWidth="1"/>
    <col min="13580" max="13580" width="9.28515625" style="2" customWidth="1"/>
    <col min="13581" max="13822" width="9.140625" style="2"/>
    <col min="13823" max="13823" width="6.42578125" style="2" customWidth="1"/>
    <col min="13824" max="13824" width="22.85546875" style="2" customWidth="1"/>
    <col min="13825" max="13825" width="11.28515625" style="2" customWidth="1"/>
    <col min="13826" max="13826" width="45.140625" style="2" customWidth="1"/>
    <col min="13827" max="13827" width="13.42578125" style="2" customWidth="1"/>
    <col min="13828" max="13828" width="17.140625" style="2" customWidth="1"/>
    <col min="13829" max="13829" width="15.85546875" style="2" customWidth="1"/>
    <col min="13830" max="13830" width="7.28515625" style="2" customWidth="1"/>
    <col min="13831" max="13832" width="11.28515625" style="2" customWidth="1"/>
    <col min="13833" max="13834" width="9.140625" style="2" customWidth="1"/>
    <col min="13835" max="13835" width="12.28515625" style="2" customWidth="1"/>
    <col min="13836" max="13836" width="9.28515625" style="2" customWidth="1"/>
    <col min="13837" max="14078" width="9.140625" style="2"/>
    <col min="14079" max="14079" width="6.42578125" style="2" customWidth="1"/>
    <col min="14080" max="14080" width="22.85546875" style="2" customWidth="1"/>
    <col min="14081" max="14081" width="11.28515625" style="2" customWidth="1"/>
    <col min="14082" max="14082" width="45.140625" style="2" customWidth="1"/>
    <col min="14083" max="14083" width="13.42578125" style="2" customWidth="1"/>
    <col min="14084" max="14084" width="17.140625" style="2" customWidth="1"/>
    <col min="14085" max="14085" width="15.85546875" style="2" customWidth="1"/>
    <col min="14086" max="14086" width="7.28515625" style="2" customWidth="1"/>
    <col min="14087" max="14088" width="11.28515625" style="2" customWidth="1"/>
    <col min="14089" max="14090" width="9.140625" style="2" customWidth="1"/>
    <col min="14091" max="14091" width="12.28515625" style="2" customWidth="1"/>
    <col min="14092" max="14092" width="9.28515625" style="2" customWidth="1"/>
    <col min="14093" max="14334" width="9.140625" style="2"/>
    <col min="14335" max="14335" width="6.42578125" style="2" customWidth="1"/>
    <col min="14336" max="14336" width="22.85546875" style="2" customWidth="1"/>
    <col min="14337" max="14337" width="11.28515625" style="2" customWidth="1"/>
    <col min="14338" max="14338" width="45.140625" style="2" customWidth="1"/>
    <col min="14339" max="14339" width="13.42578125" style="2" customWidth="1"/>
    <col min="14340" max="14340" width="17.140625" style="2" customWidth="1"/>
    <col min="14341" max="14341" width="15.85546875" style="2" customWidth="1"/>
    <col min="14342" max="14342" width="7.28515625" style="2" customWidth="1"/>
    <col min="14343" max="14344" width="11.28515625" style="2" customWidth="1"/>
    <col min="14345" max="14346" width="9.140625" style="2" customWidth="1"/>
    <col min="14347" max="14347" width="12.28515625" style="2" customWidth="1"/>
    <col min="14348" max="14348" width="9.28515625" style="2" customWidth="1"/>
    <col min="14349" max="14590" width="9.140625" style="2"/>
    <col min="14591" max="14591" width="6.42578125" style="2" customWidth="1"/>
    <col min="14592" max="14592" width="22.85546875" style="2" customWidth="1"/>
    <col min="14593" max="14593" width="11.28515625" style="2" customWidth="1"/>
    <col min="14594" max="14594" width="45.140625" style="2" customWidth="1"/>
    <col min="14595" max="14595" width="13.42578125" style="2" customWidth="1"/>
    <col min="14596" max="14596" width="17.140625" style="2" customWidth="1"/>
    <col min="14597" max="14597" width="15.85546875" style="2" customWidth="1"/>
    <col min="14598" max="14598" width="7.28515625" style="2" customWidth="1"/>
    <col min="14599" max="14600" width="11.28515625" style="2" customWidth="1"/>
    <col min="14601" max="14602" width="9.140625" style="2" customWidth="1"/>
    <col min="14603" max="14603" width="12.28515625" style="2" customWidth="1"/>
    <col min="14604" max="14604" width="9.28515625" style="2" customWidth="1"/>
    <col min="14605" max="14846" width="9.140625" style="2"/>
    <col min="14847" max="14847" width="6.42578125" style="2" customWidth="1"/>
    <col min="14848" max="14848" width="22.85546875" style="2" customWidth="1"/>
    <col min="14849" max="14849" width="11.28515625" style="2" customWidth="1"/>
    <col min="14850" max="14850" width="45.140625" style="2" customWidth="1"/>
    <col min="14851" max="14851" width="13.42578125" style="2" customWidth="1"/>
    <col min="14852" max="14852" width="17.140625" style="2" customWidth="1"/>
    <col min="14853" max="14853" width="15.85546875" style="2" customWidth="1"/>
    <col min="14854" max="14854" width="7.28515625" style="2" customWidth="1"/>
    <col min="14855" max="14856" width="11.28515625" style="2" customWidth="1"/>
    <col min="14857" max="14858" width="9.140625" style="2" customWidth="1"/>
    <col min="14859" max="14859" width="12.28515625" style="2" customWidth="1"/>
    <col min="14860" max="14860" width="9.28515625" style="2" customWidth="1"/>
    <col min="14861" max="15102" width="9.140625" style="2"/>
    <col min="15103" max="15103" width="6.42578125" style="2" customWidth="1"/>
    <col min="15104" max="15104" width="22.85546875" style="2" customWidth="1"/>
    <col min="15105" max="15105" width="11.28515625" style="2" customWidth="1"/>
    <col min="15106" max="15106" width="45.140625" style="2" customWidth="1"/>
    <col min="15107" max="15107" width="13.42578125" style="2" customWidth="1"/>
    <col min="15108" max="15108" width="17.140625" style="2" customWidth="1"/>
    <col min="15109" max="15109" width="15.85546875" style="2" customWidth="1"/>
    <col min="15110" max="15110" width="7.28515625" style="2" customWidth="1"/>
    <col min="15111" max="15112" width="11.28515625" style="2" customWidth="1"/>
    <col min="15113" max="15114" width="9.140625" style="2" customWidth="1"/>
    <col min="15115" max="15115" width="12.28515625" style="2" customWidth="1"/>
    <col min="15116" max="15116" width="9.28515625" style="2" customWidth="1"/>
    <col min="15117" max="15358" width="9.140625" style="2"/>
    <col min="15359" max="15359" width="6.42578125" style="2" customWidth="1"/>
    <col min="15360" max="15360" width="22.85546875" style="2" customWidth="1"/>
    <col min="15361" max="15361" width="11.28515625" style="2" customWidth="1"/>
    <col min="15362" max="15362" width="45.140625" style="2" customWidth="1"/>
    <col min="15363" max="15363" width="13.42578125" style="2" customWidth="1"/>
    <col min="15364" max="15364" width="17.140625" style="2" customWidth="1"/>
    <col min="15365" max="15365" width="15.85546875" style="2" customWidth="1"/>
    <col min="15366" max="15366" width="7.28515625" style="2" customWidth="1"/>
    <col min="15367" max="15368" width="11.28515625" style="2" customWidth="1"/>
    <col min="15369" max="15370" width="9.140625" style="2" customWidth="1"/>
    <col min="15371" max="15371" width="12.28515625" style="2" customWidth="1"/>
    <col min="15372" max="15372" width="9.28515625" style="2" customWidth="1"/>
    <col min="15373" max="15614" width="9.140625" style="2"/>
    <col min="15615" max="15615" width="6.42578125" style="2" customWidth="1"/>
    <col min="15616" max="15616" width="22.85546875" style="2" customWidth="1"/>
    <col min="15617" max="15617" width="11.28515625" style="2" customWidth="1"/>
    <col min="15618" max="15618" width="45.140625" style="2" customWidth="1"/>
    <col min="15619" max="15619" width="13.42578125" style="2" customWidth="1"/>
    <col min="15620" max="15620" width="17.140625" style="2" customWidth="1"/>
    <col min="15621" max="15621" width="15.85546875" style="2" customWidth="1"/>
    <col min="15622" max="15622" width="7.28515625" style="2" customWidth="1"/>
    <col min="15623" max="15624" width="11.28515625" style="2" customWidth="1"/>
    <col min="15625" max="15626" width="9.140625" style="2" customWidth="1"/>
    <col min="15627" max="15627" width="12.28515625" style="2" customWidth="1"/>
    <col min="15628" max="15628" width="9.28515625" style="2" customWidth="1"/>
    <col min="15629" max="15870" width="9.140625" style="2"/>
    <col min="15871" max="15871" width="6.42578125" style="2" customWidth="1"/>
    <col min="15872" max="15872" width="22.85546875" style="2" customWidth="1"/>
    <col min="15873" max="15873" width="11.28515625" style="2" customWidth="1"/>
    <col min="15874" max="15874" width="45.140625" style="2" customWidth="1"/>
    <col min="15875" max="15875" width="13.42578125" style="2" customWidth="1"/>
    <col min="15876" max="15876" width="17.140625" style="2" customWidth="1"/>
    <col min="15877" max="15877" width="15.85546875" style="2" customWidth="1"/>
    <col min="15878" max="15878" width="7.28515625" style="2" customWidth="1"/>
    <col min="15879" max="15880" width="11.28515625" style="2" customWidth="1"/>
    <col min="15881" max="15882" width="9.140625" style="2" customWidth="1"/>
    <col min="15883" max="15883" width="12.28515625" style="2" customWidth="1"/>
    <col min="15884" max="15884" width="9.28515625" style="2" customWidth="1"/>
    <col min="15885" max="16126" width="9.140625" style="2"/>
    <col min="16127" max="16127" width="6.42578125" style="2" customWidth="1"/>
    <col min="16128" max="16128" width="22.85546875" style="2" customWidth="1"/>
    <col min="16129" max="16129" width="11.28515625" style="2" customWidth="1"/>
    <col min="16130" max="16130" width="45.140625" style="2" customWidth="1"/>
    <col min="16131" max="16131" width="13.42578125" style="2" customWidth="1"/>
    <col min="16132" max="16132" width="17.140625" style="2" customWidth="1"/>
    <col min="16133" max="16133" width="15.85546875" style="2" customWidth="1"/>
    <col min="16134" max="16134" width="7.28515625" style="2" customWidth="1"/>
    <col min="16135" max="16136" width="11.28515625" style="2" customWidth="1"/>
    <col min="16137" max="16138" width="9.140625" style="2" customWidth="1"/>
    <col min="16139" max="16139" width="12.28515625" style="2" customWidth="1"/>
    <col min="16140" max="16140" width="9.28515625" style="2" customWidth="1"/>
    <col min="16141" max="16384" width="9.140625" style="2"/>
  </cols>
  <sheetData>
    <row r="1" spans="1:15" ht="33.75" customHeight="1" x14ac:dyDescent="0.25">
      <c r="A1" s="3"/>
      <c r="B1" s="3"/>
      <c r="E1" s="3"/>
      <c r="F1" s="3"/>
      <c r="G1" s="3"/>
      <c r="H1" s="3"/>
      <c r="I1" s="3"/>
      <c r="J1" s="24"/>
    </row>
    <row r="2" spans="1:15" ht="31.5" customHeight="1" x14ac:dyDescent="0.25">
      <c r="A2" s="309" t="s">
        <v>0</v>
      </c>
      <c r="B2" s="309" t="s">
        <v>1</v>
      </c>
      <c r="C2" s="311" t="s">
        <v>2</v>
      </c>
      <c r="D2" s="309" t="s">
        <v>3</v>
      </c>
      <c r="E2" s="309" t="s">
        <v>4</v>
      </c>
      <c r="F2" s="309" t="s">
        <v>5</v>
      </c>
      <c r="G2" s="309" t="s">
        <v>6</v>
      </c>
      <c r="H2" s="309" t="s">
        <v>7</v>
      </c>
      <c r="I2" s="315" t="s">
        <v>8</v>
      </c>
      <c r="J2" s="316"/>
      <c r="K2" s="313" t="s">
        <v>9</v>
      </c>
      <c r="L2" s="317" t="s">
        <v>10</v>
      </c>
      <c r="M2" s="313" t="s">
        <v>11</v>
      </c>
      <c r="N2" s="313" t="s">
        <v>12</v>
      </c>
    </row>
    <row r="3" spans="1:15" ht="15.75" customHeight="1" x14ac:dyDescent="0.25">
      <c r="A3" s="310"/>
      <c r="B3" s="310"/>
      <c r="C3" s="312"/>
      <c r="D3" s="310"/>
      <c r="E3" s="310"/>
      <c r="F3" s="310"/>
      <c r="G3" s="310"/>
      <c r="H3" s="310"/>
      <c r="I3" s="1" t="s">
        <v>13</v>
      </c>
      <c r="J3" s="1" t="s">
        <v>14</v>
      </c>
      <c r="K3" s="314"/>
      <c r="L3" s="318"/>
      <c r="M3" s="314"/>
      <c r="N3" s="314"/>
    </row>
    <row r="4" spans="1:15" ht="18" customHeight="1" x14ac:dyDescent="0.25">
      <c r="A4" s="9">
        <v>1</v>
      </c>
      <c r="B4" s="96" t="s">
        <v>384</v>
      </c>
      <c r="C4" s="21" t="s">
        <v>385</v>
      </c>
      <c r="D4" s="97" t="s">
        <v>386</v>
      </c>
      <c r="E4" s="16" t="s">
        <v>387</v>
      </c>
      <c r="F4" s="10" t="s">
        <v>388</v>
      </c>
      <c r="G4" s="17" t="s">
        <v>389</v>
      </c>
      <c r="H4" s="10" t="s">
        <v>383</v>
      </c>
      <c r="I4" s="120" t="s">
        <v>56</v>
      </c>
      <c r="J4" s="120" t="s">
        <v>57</v>
      </c>
      <c r="K4" s="59"/>
      <c r="L4" s="62"/>
      <c r="M4" s="7"/>
      <c r="N4" s="59"/>
      <c r="O4" s="68" t="str">
        <f t="shared" ref="O4:O29" si="0">TRIM(RIGHT(SUBSTITUTE(B4," ",REPT(" ",LEN(B4))),LEN(B4)))</f>
        <v>Anh</v>
      </c>
    </row>
    <row r="5" spans="1:15" ht="18" customHeight="1" x14ac:dyDescent="0.25">
      <c r="A5" s="9">
        <v>2</v>
      </c>
      <c r="B5" s="96" t="s">
        <v>476</v>
      </c>
      <c r="C5" s="47" t="s">
        <v>477</v>
      </c>
      <c r="D5" s="74" t="s">
        <v>30</v>
      </c>
      <c r="E5" s="35" t="s">
        <v>478</v>
      </c>
      <c r="F5" s="122" t="s">
        <v>18</v>
      </c>
      <c r="G5" s="127" t="s">
        <v>479</v>
      </c>
      <c r="H5" s="10" t="s">
        <v>188</v>
      </c>
      <c r="I5" s="120" t="s">
        <v>56</v>
      </c>
      <c r="J5" s="120" t="s">
        <v>57</v>
      </c>
      <c r="K5" s="15"/>
      <c r="L5" s="61"/>
      <c r="M5" s="7"/>
      <c r="N5" s="15"/>
      <c r="O5" s="68" t="str">
        <f t="shared" si="0"/>
        <v>Anh</v>
      </c>
    </row>
    <row r="6" spans="1:15" ht="18" customHeight="1" x14ac:dyDescent="0.25">
      <c r="A6" s="9">
        <v>3</v>
      </c>
      <c r="B6" s="159" t="s">
        <v>204</v>
      </c>
      <c r="C6" s="47" t="s">
        <v>205</v>
      </c>
      <c r="D6" s="163" t="s">
        <v>206</v>
      </c>
      <c r="E6" s="139" t="s">
        <v>207</v>
      </c>
      <c r="F6" s="75" t="s">
        <v>28</v>
      </c>
      <c r="G6" s="42" t="s">
        <v>208</v>
      </c>
      <c r="H6" s="10" t="s">
        <v>209</v>
      </c>
      <c r="I6" s="120" t="s">
        <v>56</v>
      </c>
      <c r="J6" s="120" t="s">
        <v>57</v>
      </c>
      <c r="K6" s="15"/>
      <c r="L6" s="61"/>
      <c r="M6" s="7"/>
      <c r="N6" s="15"/>
      <c r="O6" s="68" t="str">
        <f t="shared" si="0"/>
        <v>Ánh</v>
      </c>
    </row>
    <row r="7" spans="1:15" s="60" customFormat="1" ht="18" customHeight="1" x14ac:dyDescent="0.25">
      <c r="A7" s="9">
        <v>4</v>
      </c>
      <c r="B7" s="76" t="s">
        <v>210</v>
      </c>
      <c r="C7" s="132" t="s">
        <v>211</v>
      </c>
      <c r="D7" s="126" t="s">
        <v>212</v>
      </c>
      <c r="E7" s="132" t="s">
        <v>213</v>
      </c>
      <c r="F7" s="45" t="s">
        <v>15</v>
      </c>
      <c r="G7" s="19" t="s">
        <v>214</v>
      </c>
      <c r="H7" s="10" t="s">
        <v>209</v>
      </c>
      <c r="I7" s="120" t="s">
        <v>56</v>
      </c>
      <c r="J7" s="120" t="s">
        <v>57</v>
      </c>
      <c r="K7" s="59"/>
      <c r="L7" s="62"/>
      <c r="M7" s="7"/>
      <c r="N7" s="59"/>
      <c r="O7" s="68" t="str">
        <f t="shared" si="0"/>
        <v>Ánh</v>
      </c>
    </row>
    <row r="8" spans="1:15" ht="18" customHeight="1" x14ac:dyDescent="0.25">
      <c r="A8" s="9">
        <v>5</v>
      </c>
      <c r="B8" s="96" t="s">
        <v>50</v>
      </c>
      <c r="C8" s="16" t="s">
        <v>51</v>
      </c>
      <c r="D8" s="127" t="s">
        <v>21</v>
      </c>
      <c r="E8" s="16" t="s">
        <v>52</v>
      </c>
      <c r="F8" s="125" t="s">
        <v>53</v>
      </c>
      <c r="G8" s="126" t="s">
        <v>54</v>
      </c>
      <c r="H8" s="10" t="s">
        <v>55</v>
      </c>
      <c r="I8" s="120" t="s">
        <v>56</v>
      </c>
      <c r="J8" s="120" t="s">
        <v>57</v>
      </c>
      <c r="K8" s="15"/>
      <c r="L8" s="61"/>
      <c r="M8" s="7"/>
      <c r="N8" s="15"/>
      <c r="O8" s="68" t="str">
        <f t="shared" si="0"/>
        <v>Bình</v>
      </c>
    </row>
    <row r="9" spans="1:15" ht="18" customHeight="1" x14ac:dyDescent="0.25">
      <c r="A9" s="9">
        <v>6</v>
      </c>
      <c r="B9" s="99" t="s">
        <v>58</v>
      </c>
      <c r="C9" s="11" t="s">
        <v>59</v>
      </c>
      <c r="D9" s="99" t="s">
        <v>60</v>
      </c>
      <c r="E9" s="16" t="s">
        <v>61</v>
      </c>
      <c r="F9" s="121" t="s">
        <v>23</v>
      </c>
      <c r="G9" s="42" t="s">
        <v>62</v>
      </c>
      <c r="H9" s="10" t="s">
        <v>55</v>
      </c>
      <c r="I9" s="120" t="s">
        <v>56</v>
      </c>
      <c r="J9" s="120" t="s">
        <v>57</v>
      </c>
      <c r="K9" s="15"/>
      <c r="L9" s="61"/>
      <c r="M9" s="7"/>
      <c r="N9" s="15"/>
      <c r="O9" s="68" t="str">
        <f t="shared" si="0"/>
        <v>Chiến</v>
      </c>
    </row>
    <row r="10" spans="1:15" ht="18" customHeight="1" x14ac:dyDescent="0.25">
      <c r="A10" s="9">
        <v>7</v>
      </c>
      <c r="B10" s="92" t="s">
        <v>390</v>
      </c>
      <c r="C10" s="11" t="s">
        <v>391</v>
      </c>
      <c r="D10" s="92" t="s">
        <v>392</v>
      </c>
      <c r="E10" s="16" t="s">
        <v>393</v>
      </c>
      <c r="F10" s="43" t="s">
        <v>394</v>
      </c>
      <c r="G10" s="43" t="s">
        <v>395</v>
      </c>
      <c r="H10" s="10" t="s">
        <v>383</v>
      </c>
      <c r="I10" s="120" t="s">
        <v>56</v>
      </c>
      <c r="J10" s="120" t="s">
        <v>57</v>
      </c>
      <c r="K10" s="13"/>
      <c r="L10" s="37"/>
      <c r="M10" s="7"/>
      <c r="N10" s="15"/>
      <c r="O10" s="68" t="str">
        <f t="shared" si="0"/>
        <v>Chung</v>
      </c>
    </row>
    <row r="11" spans="1:15" ht="18" customHeight="1" x14ac:dyDescent="0.25">
      <c r="A11" s="9">
        <v>8</v>
      </c>
      <c r="B11" s="130" t="s">
        <v>480</v>
      </c>
      <c r="C11" s="151" t="s">
        <v>481</v>
      </c>
      <c r="D11" s="129" t="s">
        <v>482</v>
      </c>
      <c r="E11" s="16" t="s">
        <v>483</v>
      </c>
      <c r="F11" s="127" t="s">
        <v>18</v>
      </c>
      <c r="G11" s="96" t="s">
        <v>484</v>
      </c>
      <c r="H11" s="10" t="s">
        <v>188</v>
      </c>
      <c r="I11" s="120" t="s">
        <v>56</v>
      </c>
      <c r="J11" s="120" t="s">
        <v>57</v>
      </c>
      <c r="K11" s="15"/>
      <c r="L11" s="61" t="s">
        <v>596</v>
      </c>
      <c r="M11" s="7"/>
      <c r="N11" s="15"/>
      <c r="O11" s="68" t="str">
        <f t="shared" si="0"/>
        <v>Cúc</v>
      </c>
    </row>
    <row r="12" spans="1:15" ht="18" customHeight="1" x14ac:dyDescent="0.25">
      <c r="A12" s="9">
        <v>9</v>
      </c>
      <c r="B12" s="99" t="s">
        <v>215</v>
      </c>
      <c r="C12" s="11" t="s">
        <v>216</v>
      </c>
      <c r="D12" s="99" t="s">
        <v>217</v>
      </c>
      <c r="E12" s="18" t="s">
        <v>218</v>
      </c>
      <c r="F12" s="96" t="s">
        <v>113</v>
      </c>
      <c r="G12" s="96" t="s">
        <v>219</v>
      </c>
      <c r="H12" s="10" t="s">
        <v>209</v>
      </c>
      <c r="I12" s="120" t="s">
        <v>56</v>
      </c>
      <c r="J12" s="120" t="s">
        <v>57</v>
      </c>
      <c r="K12" s="13"/>
      <c r="L12" s="37"/>
      <c r="M12" s="7"/>
      <c r="N12" s="15"/>
      <c r="O12" s="68" t="str">
        <f t="shared" si="0"/>
        <v>Diệp</v>
      </c>
    </row>
    <row r="13" spans="1:15" s="60" customFormat="1" ht="18" customHeight="1" x14ac:dyDescent="0.25">
      <c r="A13" s="9">
        <v>10</v>
      </c>
      <c r="B13" s="96" t="s">
        <v>485</v>
      </c>
      <c r="C13" s="47" t="s">
        <v>486</v>
      </c>
      <c r="D13" s="22" t="s">
        <v>487</v>
      </c>
      <c r="E13" s="35" t="s">
        <v>488</v>
      </c>
      <c r="F13" s="122" t="s">
        <v>18</v>
      </c>
      <c r="G13" s="127" t="s">
        <v>489</v>
      </c>
      <c r="H13" s="10" t="s">
        <v>188</v>
      </c>
      <c r="I13" s="120" t="s">
        <v>56</v>
      </c>
      <c r="J13" s="120" t="s">
        <v>57</v>
      </c>
      <c r="K13" s="15"/>
      <c r="L13" s="61"/>
      <c r="M13" s="7"/>
      <c r="N13" s="15"/>
      <c r="O13" s="68" t="str">
        <f t="shared" si="0"/>
        <v>Dịu</v>
      </c>
    </row>
    <row r="14" spans="1:15" ht="18" customHeight="1" x14ac:dyDescent="0.25">
      <c r="A14" s="9">
        <v>11</v>
      </c>
      <c r="B14" s="101" t="s">
        <v>396</v>
      </c>
      <c r="C14" s="31" t="s">
        <v>397</v>
      </c>
      <c r="D14" s="101" t="s">
        <v>398</v>
      </c>
      <c r="E14" s="16" t="s">
        <v>399</v>
      </c>
      <c r="F14" s="99" t="s">
        <v>394</v>
      </c>
      <c r="G14" s="17" t="s">
        <v>400</v>
      </c>
      <c r="H14" s="10" t="s">
        <v>383</v>
      </c>
      <c r="I14" s="120" t="s">
        <v>56</v>
      </c>
      <c r="J14" s="120" t="s">
        <v>57</v>
      </c>
      <c r="K14" s="13"/>
      <c r="L14" s="37"/>
      <c r="M14" s="7"/>
      <c r="N14" s="15"/>
      <c r="O14" s="68" t="str">
        <f t="shared" si="0"/>
        <v>Đồng</v>
      </c>
    </row>
    <row r="15" spans="1:15" ht="18" customHeight="1" x14ac:dyDescent="0.25">
      <c r="A15" s="9">
        <v>12</v>
      </c>
      <c r="B15" s="103" t="s">
        <v>63</v>
      </c>
      <c r="C15" s="21" t="s">
        <v>64</v>
      </c>
      <c r="D15" s="122" t="s">
        <v>65</v>
      </c>
      <c r="E15" s="123" t="s">
        <v>66</v>
      </c>
      <c r="F15" s="124" t="s">
        <v>23</v>
      </c>
      <c r="G15" s="20" t="s">
        <v>67</v>
      </c>
      <c r="H15" s="10" t="s">
        <v>55</v>
      </c>
      <c r="I15" s="120" t="s">
        <v>56</v>
      </c>
      <c r="J15" s="120" t="s">
        <v>57</v>
      </c>
      <c r="K15" s="13"/>
      <c r="L15" s="37"/>
      <c r="M15" s="7"/>
      <c r="N15" s="15"/>
      <c r="O15" s="68" t="str">
        <f t="shared" si="0"/>
        <v>Đức</v>
      </c>
    </row>
    <row r="16" spans="1:15" ht="18" customHeight="1" x14ac:dyDescent="0.25">
      <c r="A16" s="9">
        <v>13</v>
      </c>
      <c r="B16" s="96" t="s">
        <v>589</v>
      </c>
      <c r="C16" s="132" t="s">
        <v>220</v>
      </c>
      <c r="D16" s="19" t="s">
        <v>590</v>
      </c>
      <c r="E16" s="138" t="s">
        <v>221</v>
      </c>
      <c r="F16" s="127" t="s">
        <v>113</v>
      </c>
      <c r="G16" s="99" t="s">
        <v>222</v>
      </c>
      <c r="H16" s="10" t="s">
        <v>209</v>
      </c>
      <c r="I16" s="120" t="s">
        <v>56</v>
      </c>
      <c r="J16" s="120" t="s">
        <v>57</v>
      </c>
      <c r="K16" s="15"/>
      <c r="L16" s="61" t="s">
        <v>604</v>
      </c>
      <c r="M16" s="7"/>
      <c r="N16" s="15"/>
      <c r="O16" s="68" t="str">
        <f t="shared" si="0"/>
        <v>Đức</v>
      </c>
    </row>
    <row r="17" spans="1:15" ht="18" customHeight="1" x14ac:dyDescent="0.25">
      <c r="A17" s="9">
        <v>14</v>
      </c>
      <c r="B17" s="49" t="s">
        <v>223</v>
      </c>
      <c r="C17" s="28" t="s">
        <v>224</v>
      </c>
      <c r="D17" s="27" t="s">
        <v>27</v>
      </c>
      <c r="E17" s="139" t="s">
        <v>225</v>
      </c>
      <c r="F17" s="75" t="s">
        <v>28</v>
      </c>
      <c r="G17" s="42" t="s">
        <v>226</v>
      </c>
      <c r="H17" s="10" t="s">
        <v>209</v>
      </c>
      <c r="I17" s="120" t="s">
        <v>56</v>
      </c>
      <c r="J17" s="120" t="s">
        <v>57</v>
      </c>
      <c r="K17" s="13"/>
      <c r="L17" s="37"/>
      <c r="M17" s="7"/>
      <c r="N17" s="15"/>
      <c r="O17" s="68" t="str">
        <f t="shared" si="0"/>
        <v>Dung</v>
      </c>
    </row>
    <row r="18" spans="1:15" ht="18" customHeight="1" x14ac:dyDescent="0.25">
      <c r="A18" s="9">
        <v>15</v>
      </c>
      <c r="B18" s="76" t="s">
        <v>227</v>
      </c>
      <c r="C18" s="28" t="s">
        <v>228</v>
      </c>
      <c r="D18" s="27" t="s">
        <v>229</v>
      </c>
      <c r="E18" s="139" t="s">
        <v>230</v>
      </c>
      <c r="F18" s="45" t="s">
        <v>20</v>
      </c>
      <c r="G18" s="45" t="s">
        <v>231</v>
      </c>
      <c r="H18" s="10" t="s">
        <v>209</v>
      </c>
      <c r="I18" s="120" t="s">
        <v>56</v>
      </c>
      <c r="J18" s="120" t="s">
        <v>57</v>
      </c>
      <c r="K18" s="15"/>
      <c r="L18" s="37"/>
      <c r="M18" s="7"/>
      <c r="N18" s="15"/>
      <c r="O18" s="68" t="str">
        <f t="shared" si="0"/>
        <v>Dung</v>
      </c>
    </row>
    <row r="19" spans="1:15" ht="18" customHeight="1" x14ac:dyDescent="0.25">
      <c r="A19" s="9">
        <v>16</v>
      </c>
      <c r="B19" s="102" t="s">
        <v>68</v>
      </c>
      <c r="C19" s="11" t="s">
        <v>69</v>
      </c>
      <c r="D19" s="102" t="s">
        <v>70</v>
      </c>
      <c r="E19" s="31" t="s">
        <v>71</v>
      </c>
      <c r="F19" s="125" t="s">
        <v>53</v>
      </c>
      <c r="G19" s="126" t="s">
        <v>72</v>
      </c>
      <c r="H19" s="10" t="s">
        <v>55</v>
      </c>
      <c r="I19" s="120" t="s">
        <v>56</v>
      </c>
      <c r="J19" s="120" t="s">
        <v>57</v>
      </c>
      <c r="K19" s="15"/>
      <c r="L19" s="61"/>
      <c r="M19" s="7"/>
      <c r="N19" s="15"/>
      <c r="O19" s="68" t="str">
        <f t="shared" si="0"/>
        <v>Dương</v>
      </c>
    </row>
    <row r="20" spans="1:15" ht="18" customHeight="1" x14ac:dyDescent="0.25">
      <c r="A20" s="9">
        <v>17</v>
      </c>
      <c r="B20" s="96" t="s">
        <v>490</v>
      </c>
      <c r="C20" s="47" t="s">
        <v>491</v>
      </c>
      <c r="D20" s="22" t="s">
        <v>492</v>
      </c>
      <c r="E20" s="35" t="s">
        <v>493</v>
      </c>
      <c r="F20" s="122" t="s">
        <v>18</v>
      </c>
      <c r="G20" s="96" t="s">
        <v>494</v>
      </c>
      <c r="H20" s="10" t="s">
        <v>188</v>
      </c>
      <c r="I20" s="120" t="s">
        <v>56</v>
      </c>
      <c r="J20" s="120" t="s">
        <v>57</v>
      </c>
      <c r="K20" s="15"/>
      <c r="L20" s="61"/>
      <c r="M20" s="7"/>
      <c r="N20" s="15"/>
      <c r="O20" s="68" t="str">
        <f t="shared" si="0"/>
        <v>Duyên</v>
      </c>
    </row>
    <row r="21" spans="1:15" ht="18" customHeight="1" x14ac:dyDescent="0.25">
      <c r="A21" s="9">
        <v>18</v>
      </c>
      <c r="B21" s="96" t="s">
        <v>73</v>
      </c>
      <c r="C21" s="16" t="s">
        <v>25</v>
      </c>
      <c r="D21" s="12" t="s">
        <v>74</v>
      </c>
      <c r="E21" s="16" t="s">
        <v>75</v>
      </c>
      <c r="F21" s="125" t="s">
        <v>19</v>
      </c>
      <c r="G21" s="19" t="s">
        <v>76</v>
      </c>
      <c r="H21" s="10" t="s">
        <v>55</v>
      </c>
      <c r="I21" s="120" t="s">
        <v>56</v>
      </c>
      <c r="J21" s="120" t="s">
        <v>57</v>
      </c>
      <c r="K21" s="15"/>
      <c r="L21" s="61"/>
      <c r="M21" s="7"/>
      <c r="N21" s="15"/>
      <c r="O21" s="68" t="str">
        <f t="shared" si="0"/>
        <v>Hà</v>
      </c>
    </row>
    <row r="22" spans="1:15" ht="18" customHeight="1" x14ac:dyDescent="0.25">
      <c r="A22" s="9">
        <v>19</v>
      </c>
      <c r="B22" s="76" t="s">
        <v>232</v>
      </c>
      <c r="C22" s="132" t="s">
        <v>233</v>
      </c>
      <c r="D22" s="126" t="s">
        <v>234</v>
      </c>
      <c r="E22" s="132" t="s">
        <v>235</v>
      </c>
      <c r="F22" s="45" t="s">
        <v>15</v>
      </c>
      <c r="G22" s="126" t="s">
        <v>236</v>
      </c>
      <c r="H22" s="10" t="s">
        <v>209</v>
      </c>
      <c r="I22" s="120" t="s">
        <v>56</v>
      </c>
      <c r="J22" s="120" t="s">
        <v>57</v>
      </c>
      <c r="K22" s="15"/>
      <c r="L22" s="37"/>
      <c r="M22" s="7"/>
      <c r="N22" s="15"/>
      <c r="O22" s="68" t="str">
        <f t="shared" si="0"/>
        <v>Hà</v>
      </c>
    </row>
    <row r="23" spans="1:15" ht="18" customHeight="1" x14ac:dyDescent="0.25">
      <c r="A23" s="9">
        <v>20</v>
      </c>
      <c r="B23" s="42" t="s">
        <v>360</v>
      </c>
      <c r="C23" s="132" t="s">
        <v>361</v>
      </c>
      <c r="D23" s="126" t="s">
        <v>362</v>
      </c>
      <c r="E23" s="145" t="s">
        <v>363</v>
      </c>
      <c r="F23" s="43" t="s">
        <v>23</v>
      </c>
      <c r="G23" s="96" t="s">
        <v>364</v>
      </c>
      <c r="H23" s="10" t="s">
        <v>209</v>
      </c>
      <c r="I23" s="120" t="s">
        <v>56</v>
      </c>
      <c r="J23" s="120" t="s">
        <v>57</v>
      </c>
      <c r="K23" s="15"/>
      <c r="L23" s="61"/>
      <c r="M23" s="7"/>
      <c r="N23" s="15"/>
      <c r="O23" s="68" t="str">
        <f t="shared" si="0"/>
        <v>Hạnh</v>
      </c>
    </row>
    <row r="24" spans="1:15" ht="18" customHeight="1" x14ac:dyDescent="0.25">
      <c r="A24" s="9">
        <v>21</v>
      </c>
      <c r="B24" s="75" t="s">
        <v>237</v>
      </c>
      <c r="C24" s="35" t="s">
        <v>238</v>
      </c>
      <c r="D24" s="33" t="s">
        <v>24</v>
      </c>
      <c r="E24" s="139" t="s">
        <v>239</v>
      </c>
      <c r="F24" s="75" t="s">
        <v>28</v>
      </c>
      <c r="G24" s="42" t="s">
        <v>240</v>
      </c>
      <c r="H24" s="10" t="s">
        <v>209</v>
      </c>
      <c r="I24" s="120" t="s">
        <v>56</v>
      </c>
      <c r="J24" s="120" t="s">
        <v>57</v>
      </c>
      <c r="K24" s="15"/>
      <c r="L24" s="38"/>
      <c r="M24" s="7"/>
      <c r="N24" s="15" t="s">
        <v>594</v>
      </c>
      <c r="O24" s="68" t="str">
        <f t="shared" si="0"/>
        <v>Hiền</v>
      </c>
    </row>
    <row r="25" spans="1:15" ht="18" customHeight="1" x14ac:dyDescent="0.25">
      <c r="A25" s="9">
        <v>22</v>
      </c>
      <c r="B25" s="96" t="s">
        <v>495</v>
      </c>
      <c r="C25" s="47" t="s">
        <v>496</v>
      </c>
      <c r="D25" s="22" t="s">
        <v>487</v>
      </c>
      <c r="E25" s="35" t="s">
        <v>497</v>
      </c>
      <c r="F25" s="122" t="s">
        <v>18</v>
      </c>
      <c r="G25" s="127" t="s">
        <v>498</v>
      </c>
      <c r="H25" s="10" t="s">
        <v>188</v>
      </c>
      <c r="I25" s="120" t="s">
        <v>56</v>
      </c>
      <c r="J25" s="120" t="s">
        <v>57</v>
      </c>
      <c r="K25" s="15"/>
      <c r="L25" s="61"/>
      <c r="M25" s="7"/>
      <c r="N25" s="15"/>
      <c r="O25" s="68" t="str">
        <f t="shared" si="0"/>
        <v>Hiện</v>
      </c>
    </row>
    <row r="26" spans="1:15" s="51" customFormat="1" ht="18" customHeight="1" x14ac:dyDescent="0.25">
      <c r="A26" s="9">
        <v>23</v>
      </c>
      <c r="B26" s="92" t="s">
        <v>77</v>
      </c>
      <c r="C26" s="47" t="s">
        <v>78</v>
      </c>
      <c r="D26" s="74" t="s">
        <v>79</v>
      </c>
      <c r="E26" s="35" t="s">
        <v>80</v>
      </c>
      <c r="F26" s="128" t="s">
        <v>81</v>
      </c>
      <c r="G26" s="96" t="s">
        <v>82</v>
      </c>
      <c r="H26" s="10" t="s">
        <v>55</v>
      </c>
      <c r="I26" s="120" t="s">
        <v>56</v>
      </c>
      <c r="J26" s="120" t="s">
        <v>57</v>
      </c>
      <c r="K26" s="13"/>
      <c r="L26" s="37"/>
      <c r="M26" s="7"/>
      <c r="N26" s="15"/>
      <c r="O26" s="68" t="str">
        <f t="shared" si="0"/>
        <v>Hiếu</v>
      </c>
    </row>
    <row r="27" spans="1:15" ht="18" customHeight="1" x14ac:dyDescent="0.25">
      <c r="A27" s="9">
        <v>24</v>
      </c>
      <c r="B27" s="92" t="s">
        <v>402</v>
      </c>
      <c r="C27" s="16" t="s">
        <v>403</v>
      </c>
      <c r="D27" s="127" t="s">
        <v>404</v>
      </c>
      <c r="E27" s="16" t="s">
        <v>405</v>
      </c>
      <c r="F27" s="15" t="s">
        <v>53</v>
      </c>
      <c r="G27" s="12" t="s">
        <v>406</v>
      </c>
      <c r="H27" s="10" t="s">
        <v>383</v>
      </c>
      <c r="I27" s="120" t="s">
        <v>56</v>
      </c>
      <c r="J27" s="120" t="s">
        <v>57</v>
      </c>
      <c r="K27" s="15"/>
      <c r="L27" s="37" t="s">
        <v>603</v>
      </c>
      <c r="M27" s="7"/>
      <c r="N27" s="15"/>
      <c r="O27" s="68" t="str">
        <f t="shared" si="0"/>
        <v>Hiếu</v>
      </c>
    </row>
    <row r="28" spans="1:15" ht="18" customHeight="1" x14ac:dyDescent="0.25">
      <c r="A28" s="9">
        <v>25</v>
      </c>
      <c r="B28" s="157" t="s">
        <v>407</v>
      </c>
      <c r="C28" s="162" t="s">
        <v>35</v>
      </c>
      <c r="D28" s="164" t="s">
        <v>408</v>
      </c>
      <c r="E28" s="6" t="s">
        <v>409</v>
      </c>
      <c r="F28" s="149" t="s">
        <v>18</v>
      </c>
      <c r="G28" s="149" t="s">
        <v>410</v>
      </c>
      <c r="H28" s="5" t="s">
        <v>383</v>
      </c>
      <c r="I28" s="120" t="s">
        <v>56</v>
      </c>
      <c r="J28" s="120" t="s">
        <v>57</v>
      </c>
      <c r="K28" s="15"/>
      <c r="L28" s="38"/>
      <c r="M28" s="7"/>
      <c r="N28" s="15"/>
      <c r="O28" s="68" t="str">
        <f t="shared" si="0"/>
        <v>Hiếu</v>
      </c>
    </row>
    <row r="29" spans="1:15" ht="18" customHeight="1" x14ac:dyDescent="0.25">
      <c r="A29" s="9">
        <v>26</v>
      </c>
      <c r="B29" s="96" t="s">
        <v>83</v>
      </c>
      <c r="C29" s="18" t="s">
        <v>84</v>
      </c>
      <c r="D29" s="96" t="s">
        <v>85</v>
      </c>
      <c r="E29" s="11" t="s">
        <v>86</v>
      </c>
      <c r="F29" s="57" t="s">
        <v>19</v>
      </c>
      <c r="G29" s="43" t="s">
        <v>87</v>
      </c>
      <c r="H29" s="10" t="s">
        <v>55</v>
      </c>
      <c r="I29" s="120" t="s">
        <v>56</v>
      </c>
      <c r="J29" s="120" t="s">
        <v>57</v>
      </c>
      <c r="K29" s="15"/>
      <c r="L29" s="61"/>
      <c r="M29" s="7"/>
      <c r="N29" s="15"/>
      <c r="O29" s="68" t="str">
        <f t="shared" si="0"/>
        <v>Hoa</v>
      </c>
    </row>
    <row r="30" spans="1:15" ht="18" customHeight="1" x14ac:dyDescent="0.25">
      <c r="A30" s="9">
        <v>27</v>
      </c>
      <c r="B30" s="74" t="s">
        <v>241</v>
      </c>
      <c r="C30" s="47" t="s">
        <v>242</v>
      </c>
      <c r="D30" s="22" t="s">
        <v>243</v>
      </c>
      <c r="E30" s="35" t="s">
        <v>244</v>
      </c>
      <c r="F30" s="48" t="s">
        <v>108</v>
      </c>
      <c r="G30" s="48" t="s">
        <v>245</v>
      </c>
      <c r="H30" s="10" t="s">
        <v>209</v>
      </c>
      <c r="I30" s="120" t="s">
        <v>56</v>
      </c>
      <c r="J30" s="120" t="s">
        <v>57</v>
      </c>
      <c r="K30" s="46"/>
      <c r="L30" s="64"/>
      <c r="M30" s="7"/>
      <c r="N30" s="15"/>
      <c r="O30" s="68" t="str">
        <f t="shared" ref="O30:O58" si="1">TRIM(RIGHT(SUBSTITUTE(B30," ",REPT(" ",LEN(B30))),LEN(B30)))</f>
        <v>Hòa</v>
      </c>
    </row>
    <row r="31" spans="1:15" ht="18" customHeight="1" x14ac:dyDescent="0.25">
      <c r="A31" s="9">
        <v>28</v>
      </c>
      <c r="B31" s="43" t="s">
        <v>246</v>
      </c>
      <c r="C31" s="28" t="s">
        <v>247</v>
      </c>
      <c r="D31" s="49" t="s">
        <v>175</v>
      </c>
      <c r="E31" s="28" t="s">
        <v>248</v>
      </c>
      <c r="F31" s="126" t="s">
        <v>28</v>
      </c>
      <c r="G31" s="19" t="s">
        <v>249</v>
      </c>
      <c r="H31" s="10" t="s">
        <v>209</v>
      </c>
      <c r="I31" s="120" t="s">
        <v>56</v>
      </c>
      <c r="J31" s="120" t="s">
        <v>57</v>
      </c>
      <c r="K31" s="13"/>
      <c r="L31" s="37"/>
      <c r="M31" s="7"/>
      <c r="N31" s="15"/>
      <c r="O31" s="68" t="str">
        <f t="shared" si="1"/>
        <v>Hồng</v>
      </c>
    </row>
    <row r="32" spans="1:15" ht="18" customHeight="1" x14ac:dyDescent="0.25">
      <c r="A32" s="9">
        <v>29</v>
      </c>
      <c r="B32" s="96" t="s">
        <v>88</v>
      </c>
      <c r="C32" s="16" t="s">
        <v>89</v>
      </c>
      <c r="D32" s="96" t="s">
        <v>90</v>
      </c>
      <c r="E32" s="16" t="s">
        <v>91</v>
      </c>
      <c r="F32" s="121" t="s">
        <v>23</v>
      </c>
      <c r="G32" s="42" t="s">
        <v>92</v>
      </c>
      <c r="H32" s="10" t="s">
        <v>55</v>
      </c>
      <c r="I32" s="120" t="s">
        <v>56</v>
      </c>
      <c r="J32" s="120" t="s">
        <v>57</v>
      </c>
      <c r="K32" s="13"/>
      <c r="L32" s="37"/>
      <c r="M32" s="7"/>
      <c r="N32" s="15"/>
      <c r="O32" s="68" t="str">
        <f t="shared" si="1"/>
        <v>Huế</v>
      </c>
    </row>
    <row r="33" spans="1:15" ht="18" customHeight="1" x14ac:dyDescent="0.25">
      <c r="A33" s="9">
        <v>30</v>
      </c>
      <c r="B33" s="92" t="s">
        <v>499</v>
      </c>
      <c r="C33" s="47" t="s">
        <v>592</v>
      </c>
      <c r="D33" s="74" t="s">
        <v>500</v>
      </c>
      <c r="E33" s="35" t="s">
        <v>501</v>
      </c>
      <c r="F33" s="122" t="s">
        <v>18</v>
      </c>
      <c r="G33" s="127" t="s">
        <v>502</v>
      </c>
      <c r="H33" s="10" t="s">
        <v>188</v>
      </c>
      <c r="I33" s="120" t="s">
        <v>56</v>
      </c>
      <c r="J33" s="120" t="s">
        <v>57</v>
      </c>
      <c r="K33" s="15"/>
      <c r="L33" s="61"/>
      <c r="M33" s="7"/>
      <c r="N33" s="15"/>
      <c r="O33" s="68" t="str">
        <f t="shared" si="1"/>
        <v>Huế</v>
      </c>
    </row>
    <row r="34" spans="1:15" ht="18" customHeight="1" x14ac:dyDescent="0.25">
      <c r="A34" s="9">
        <v>31</v>
      </c>
      <c r="B34" s="74" t="s">
        <v>250</v>
      </c>
      <c r="C34" s="47" t="s">
        <v>251</v>
      </c>
      <c r="D34" s="74" t="s">
        <v>252</v>
      </c>
      <c r="E34" s="16" t="s">
        <v>253</v>
      </c>
      <c r="F34" s="126" t="s">
        <v>29</v>
      </c>
      <c r="G34" s="126" t="s">
        <v>254</v>
      </c>
      <c r="H34" s="10" t="s">
        <v>209</v>
      </c>
      <c r="I34" s="120" t="s">
        <v>56</v>
      </c>
      <c r="J34" s="120" t="s">
        <v>57</v>
      </c>
      <c r="K34" s="15"/>
      <c r="L34" s="61"/>
      <c r="M34" s="7"/>
      <c r="N34" s="15"/>
      <c r="O34" s="68" t="str">
        <f t="shared" si="1"/>
        <v>Hùng</v>
      </c>
    </row>
    <row r="35" spans="1:15" ht="18" customHeight="1" x14ac:dyDescent="0.25">
      <c r="A35" s="9">
        <v>32</v>
      </c>
      <c r="B35" s="96" t="s">
        <v>93</v>
      </c>
      <c r="C35" s="16" t="s">
        <v>94</v>
      </c>
      <c r="D35" s="96" t="s">
        <v>95</v>
      </c>
      <c r="E35" s="16" t="s">
        <v>96</v>
      </c>
      <c r="F35" s="125" t="s">
        <v>53</v>
      </c>
      <c r="G35" s="126" t="s">
        <v>97</v>
      </c>
      <c r="H35" s="10" t="s">
        <v>55</v>
      </c>
      <c r="I35" s="120" t="s">
        <v>56</v>
      </c>
      <c r="J35" s="120" t="s">
        <v>57</v>
      </c>
      <c r="K35" s="15"/>
      <c r="L35" s="61"/>
      <c r="M35" s="7"/>
      <c r="N35" s="15"/>
      <c r="O35" s="68" t="str">
        <f t="shared" si="1"/>
        <v>Hưng</v>
      </c>
    </row>
    <row r="36" spans="1:15" ht="18" customHeight="1" x14ac:dyDescent="0.25">
      <c r="A36" s="9">
        <v>33</v>
      </c>
      <c r="B36" s="130" t="s">
        <v>98</v>
      </c>
      <c r="C36" s="16" t="s">
        <v>99</v>
      </c>
      <c r="D36" s="130" t="s">
        <v>100</v>
      </c>
      <c r="E36" s="131" t="s">
        <v>101</v>
      </c>
      <c r="F36" s="125" t="s">
        <v>102</v>
      </c>
      <c r="G36" s="19" t="s">
        <v>103</v>
      </c>
      <c r="H36" s="10" t="s">
        <v>55</v>
      </c>
      <c r="I36" s="120" t="s">
        <v>56</v>
      </c>
      <c r="J36" s="120" t="s">
        <v>57</v>
      </c>
      <c r="K36" s="15"/>
      <c r="L36" s="61"/>
      <c r="M36" s="7"/>
      <c r="N36" s="15"/>
      <c r="O36" s="68" t="str">
        <f t="shared" si="1"/>
        <v>Hưng</v>
      </c>
    </row>
    <row r="37" spans="1:15" ht="18" customHeight="1" x14ac:dyDescent="0.25">
      <c r="A37" s="9">
        <v>34</v>
      </c>
      <c r="B37" s="92" t="s">
        <v>183</v>
      </c>
      <c r="C37" s="47" t="s">
        <v>184</v>
      </c>
      <c r="D37" s="92" t="s">
        <v>185</v>
      </c>
      <c r="E37" s="34" t="s">
        <v>186</v>
      </c>
      <c r="F37" s="126" t="s">
        <v>53</v>
      </c>
      <c r="G37" s="126" t="s">
        <v>187</v>
      </c>
      <c r="H37" s="10" t="s">
        <v>55</v>
      </c>
      <c r="I37" s="120" t="s">
        <v>56</v>
      </c>
      <c r="J37" s="120" t="s">
        <v>57</v>
      </c>
      <c r="K37" s="15"/>
      <c r="L37" s="61"/>
      <c r="M37" s="7"/>
      <c r="N37" s="15"/>
      <c r="O37" s="68" t="str">
        <f t="shared" si="1"/>
        <v>Hưng</v>
      </c>
    </row>
    <row r="38" spans="1:15" ht="18" customHeight="1" x14ac:dyDescent="0.25">
      <c r="A38" s="9">
        <v>35</v>
      </c>
      <c r="B38" s="96" t="s">
        <v>411</v>
      </c>
      <c r="C38" s="16" t="s">
        <v>412</v>
      </c>
      <c r="D38" s="127" t="s">
        <v>413</v>
      </c>
      <c r="E38" s="16" t="s">
        <v>414</v>
      </c>
      <c r="F38" s="99" t="s">
        <v>394</v>
      </c>
      <c r="G38" s="17" t="s">
        <v>415</v>
      </c>
      <c r="H38" s="10" t="s">
        <v>383</v>
      </c>
      <c r="I38" s="120" t="s">
        <v>56</v>
      </c>
      <c r="J38" s="120" t="s">
        <v>57</v>
      </c>
      <c r="K38" s="13"/>
      <c r="L38" s="37"/>
      <c r="M38" s="7"/>
      <c r="N38" s="15"/>
      <c r="O38" s="68" t="str">
        <f t="shared" si="1"/>
        <v>Hương</v>
      </c>
    </row>
    <row r="39" spans="1:15" ht="18" customHeight="1" x14ac:dyDescent="0.25">
      <c r="A39" s="9">
        <v>36</v>
      </c>
      <c r="B39" s="42" t="s">
        <v>255</v>
      </c>
      <c r="C39" s="132" t="s">
        <v>41</v>
      </c>
      <c r="D39" s="126" t="s">
        <v>256</v>
      </c>
      <c r="E39" s="132" t="s">
        <v>257</v>
      </c>
      <c r="F39" s="126" t="s">
        <v>15</v>
      </c>
      <c r="G39" s="126" t="s">
        <v>258</v>
      </c>
      <c r="H39" s="10" t="s">
        <v>209</v>
      </c>
      <c r="I39" s="120" t="s">
        <v>56</v>
      </c>
      <c r="J39" s="120" t="s">
        <v>57</v>
      </c>
      <c r="K39" s="13"/>
      <c r="L39" s="37"/>
      <c r="M39" s="7"/>
      <c r="N39" s="15"/>
      <c r="O39" s="68" t="str">
        <f t="shared" si="1"/>
        <v>Hường</v>
      </c>
    </row>
    <row r="40" spans="1:15" ht="18" customHeight="1" x14ac:dyDescent="0.25">
      <c r="A40" s="9">
        <v>37</v>
      </c>
      <c r="B40" s="96" t="s">
        <v>259</v>
      </c>
      <c r="C40" s="16" t="s">
        <v>260</v>
      </c>
      <c r="D40" s="127" t="s">
        <v>180</v>
      </c>
      <c r="E40" s="16" t="s">
        <v>261</v>
      </c>
      <c r="F40" s="126" t="s">
        <v>29</v>
      </c>
      <c r="G40" s="126" t="s">
        <v>262</v>
      </c>
      <c r="H40" s="10" t="s">
        <v>209</v>
      </c>
      <c r="I40" s="120" t="s">
        <v>56</v>
      </c>
      <c r="J40" s="120" t="s">
        <v>57</v>
      </c>
      <c r="K40" s="15"/>
      <c r="L40" s="61"/>
      <c r="M40" s="7"/>
      <c r="N40" s="15"/>
      <c r="O40" s="68" t="str">
        <f t="shared" si="1"/>
        <v>Hưởng</v>
      </c>
    </row>
    <row r="41" spans="1:15" s="60" customFormat="1" ht="18" customHeight="1" x14ac:dyDescent="0.25">
      <c r="A41" s="9">
        <v>38</v>
      </c>
      <c r="B41" s="96" t="s">
        <v>263</v>
      </c>
      <c r="C41" s="41" t="s">
        <v>264</v>
      </c>
      <c r="D41" s="19" t="s">
        <v>265</v>
      </c>
      <c r="E41" s="138" t="s">
        <v>266</v>
      </c>
      <c r="F41" s="96" t="s">
        <v>113</v>
      </c>
      <c r="G41" s="96" t="s">
        <v>267</v>
      </c>
      <c r="H41" s="10" t="s">
        <v>209</v>
      </c>
      <c r="I41" s="174" t="s">
        <v>591</v>
      </c>
      <c r="J41" s="174" t="s">
        <v>57</v>
      </c>
      <c r="K41" s="59"/>
      <c r="L41" s="62" t="s">
        <v>606</v>
      </c>
      <c r="M41" s="7"/>
      <c r="N41" s="59"/>
      <c r="O41" s="175" t="str">
        <f t="shared" si="1"/>
        <v>Huy</v>
      </c>
    </row>
    <row r="42" spans="1:15" s="60" customFormat="1" ht="18" customHeight="1" x14ac:dyDescent="0.25">
      <c r="A42" s="9">
        <v>39</v>
      </c>
      <c r="B42" s="97" t="s">
        <v>416</v>
      </c>
      <c r="C42" s="21" t="s">
        <v>417</v>
      </c>
      <c r="D42" s="97" t="s">
        <v>418</v>
      </c>
      <c r="E42" s="16" t="s">
        <v>419</v>
      </c>
      <c r="F42" s="99" t="s">
        <v>394</v>
      </c>
      <c r="G42" s="17" t="s">
        <v>420</v>
      </c>
      <c r="H42" s="10" t="s">
        <v>383</v>
      </c>
      <c r="I42" s="120" t="s">
        <v>56</v>
      </c>
      <c r="J42" s="120" t="s">
        <v>57</v>
      </c>
      <c r="K42" s="15"/>
      <c r="L42" s="38"/>
      <c r="M42" s="7"/>
      <c r="N42" s="15"/>
      <c r="O42" s="68" t="str">
        <f t="shared" si="1"/>
        <v>Huyền</v>
      </c>
    </row>
    <row r="43" spans="1:15" ht="18" customHeight="1" x14ac:dyDescent="0.25">
      <c r="A43" s="9">
        <v>40</v>
      </c>
      <c r="B43" s="97" t="s">
        <v>503</v>
      </c>
      <c r="C43" s="47" t="s">
        <v>504</v>
      </c>
      <c r="D43" s="22" t="s">
        <v>36</v>
      </c>
      <c r="E43" s="35" t="s">
        <v>505</v>
      </c>
      <c r="F43" s="122" t="s">
        <v>18</v>
      </c>
      <c r="G43" s="127" t="s">
        <v>506</v>
      </c>
      <c r="H43" s="10" t="s">
        <v>188</v>
      </c>
      <c r="I43" s="120" t="s">
        <v>56</v>
      </c>
      <c r="J43" s="120" t="s">
        <v>57</v>
      </c>
      <c r="K43" s="15"/>
      <c r="L43" s="61"/>
      <c r="M43" s="7"/>
      <c r="N43" s="15"/>
      <c r="O43" s="68" t="str">
        <f t="shared" si="1"/>
        <v>Huyền</v>
      </c>
    </row>
    <row r="44" spans="1:15" ht="18" customHeight="1" x14ac:dyDescent="0.25">
      <c r="A44" s="9">
        <v>41</v>
      </c>
      <c r="B44" s="97" t="s">
        <v>104</v>
      </c>
      <c r="C44" s="21" t="s">
        <v>105</v>
      </c>
      <c r="D44" s="97" t="s">
        <v>106</v>
      </c>
      <c r="E44" s="31" t="s">
        <v>107</v>
      </c>
      <c r="F44" s="32" t="s">
        <v>108</v>
      </c>
      <c r="G44" s="33" t="s">
        <v>109</v>
      </c>
      <c r="H44" s="10" t="s">
        <v>55</v>
      </c>
      <c r="I44" s="120" t="s">
        <v>56</v>
      </c>
      <c r="J44" s="120" t="s">
        <v>57</v>
      </c>
      <c r="K44" s="69"/>
      <c r="L44" s="71"/>
      <c r="M44" s="7"/>
      <c r="N44" s="15"/>
      <c r="O44" s="68" t="str">
        <f t="shared" si="1"/>
        <v>Khánh</v>
      </c>
    </row>
    <row r="45" spans="1:15" ht="18" customHeight="1" x14ac:dyDescent="0.25">
      <c r="A45" s="9">
        <v>42</v>
      </c>
      <c r="B45" s="59" t="s">
        <v>268</v>
      </c>
      <c r="C45" s="132" t="s">
        <v>32</v>
      </c>
      <c r="D45" s="126" t="s">
        <v>269</v>
      </c>
      <c r="E45" s="132" t="s">
        <v>270</v>
      </c>
      <c r="F45" s="45" t="s">
        <v>15</v>
      </c>
      <c r="G45" s="126" t="s">
        <v>271</v>
      </c>
      <c r="H45" s="10" t="s">
        <v>209</v>
      </c>
      <c r="I45" s="120" t="s">
        <v>56</v>
      </c>
      <c r="J45" s="120" t="s">
        <v>57</v>
      </c>
      <c r="K45" s="15"/>
      <c r="L45" s="61"/>
      <c r="M45" s="7"/>
      <c r="N45" s="15"/>
      <c r="O45" s="68" t="str">
        <f t="shared" si="1"/>
        <v>Khánh</v>
      </c>
    </row>
    <row r="46" spans="1:15" ht="18" customHeight="1" x14ac:dyDescent="0.25">
      <c r="A46" s="9">
        <v>43</v>
      </c>
      <c r="B46" s="96" t="s">
        <v>507</v>
      </c>
      <c r="C46" s="47" t="s">
        <v>247</v>
      </c>
      <c r="D46" s="74" t="s">
        <v>508</v>
      </c>
      <c r="E46" s="35" t="s">
        <v>509</v>
      </c>
      <c r="F46" s="122" t="s">
        <v>510</v>
      </c>
      <c r="G46" s="96" t="s">
        <v>511</v>
      </c>
      <c r="H46" s="10" t="s">
        <v>188</v>
      </c>
      <c r="I46" s="120" t="s">
        <v>56</v>
      </c>
      <c r="J46" s="120" t="s">
        <v>57</v>
      </c>
      <c r="K46" s="15"/>
      <c r="L46" s="61"/>
      <c r="M46" s="7"/>
      <c r="N46" s="15"/>
      <c r="O46" s="68" t="str">
        <f t="shared" si="1"/>
        <v>Khoa</v>
      </c>
    </row>
    <row r="47" spans="1:15" ht="18" customHeight="1" x14ac:dyDescent="0.25">
      <c r="A47" s="9">
        <v>44</v>
      </c>
      <c r="B47" s="96" t="s">
        <v>421</v>
      </c>
      <c r="C47" s="16" t="s">
        <v>34</v>
      </c>
      <c r="D47" s="127" t="s">
        <v>422</v>
      </c>
      <c r="E47" s="16" t="s">
        <v>423</v>
      </c>
      <c r="F47" s="12" t="s">
        <v>113</v>
      </c>
      <c r="G47" s="17" t="s">
        <v>424</v>
      </c>
      <c r="H47" s="10" t="s">
        <v>383</v>
      </c>
      <c r="I47" s="120" t="s">
        <v>56</v>
      </c>
      <c r="J47" s="120" t="s">
        <v>57</v>
      </c>
      <c r="K47" s="15"/>
      <c r="L47" s="61"/>
      <c r="M47" s="7"/>
      <c r="N47" s="15"/>
      <c r="O47" s="68" t="str">
        <f t="shared" si="1"/>
        <v>Kông</v>
      </c>
    </row>
    <row r="48" spans="1:15" ht="18" customHeight="1" x14ac:dyDescent="0.25">
      <c r="A48" s="9">
        <v>45</v>
      </c>
      <c r="B48" s="96" t="s">
        <v>110</v>
      </c>
      <c r="C48" s="16" t="s">
        <v>33</v>
      </c>
      <c r="D48" s="96" t="s">
        <v>111</v>
      </c>
      <c r="E48" s="16" t="s">
        <v>112</v>
      </c>
      <c r="F48" s="125" t="s">
        <v>113</v>
      </c>
      <c r="G48" s="19" t="s">
        <v>114</v>
      </c>
      <c r="H48" s="10" t="s">
        <v>55</v>
      </c>
      <c r="I48" s="120" t="s">
        <v>56</v>
      </c>
      <c r="J48" s="120" t="s">
        <v>57</v>
      </c>
      <c r="K48" s="46"/>
      <c r="L48" s="61"/>
      <c r="M48" s="7"/>
      <c r="N48" s="15"/>
      <c r="O48" s="68" t="str">
        <f t="shared" si="1"/>
        <v>Lan</v>
      </c>
    </row>
    <row r="49" spans="1:15" ht="18" customHeight="1" x14ac:dyDescent="0.25">
      <c r="A49" s="9">
        <v>46</v>
      </c>
      <c r="B49" s="76" t="s">
        <v>115</v>
      </c>
      <c r="C49" s="73" t="s">
        <v>116</v>
      </c>
      <c r="D49" s="76" t="s">
        <v>117</v>
      </c>
      <c r="E49" s="132" t="s">
        <v>118</v>
      </c>
      <c r="F49" s="126" t="s">
        <v>46</v>
      </c>
      <c r="G49" s="19" t="s">
        <v>119</v>
      </c>
      <c r="H49" s="10" t="s">
        <v>55</v>
      </c>
      <c r="I49" s="120" t="s">
        <v>56</v>
      </c>
      <c r="J49" s="120" t="s">
        <v>57</v>
      </c>
      <c r="K49" s="15"/>
      <c r="L49" s="61"/>
      <c r="M49" s="7"/>
      <c r="N49" s="15"/>
      <c r="O49" s="68" t="str">
        <f t="shared" si="1"/>
        <v>Lan</v>
      </c>
    </row>
    <row r="50" spans="1:15" ht="18" customHeight="1" x14ac:dyDescent="0.25">
      <c r="A50" s="9">
        <v>47</v>
      </c>
      <c r="B50" s="92" t="s">
        <v>512</v>
      </c>
      <c r="C50" s="12" t="s">
        <v>513</v>
      </c>
      <c r="D50" s="127" t="s">
        <v>514</v>
      </c>
      <c r="E50" s="16" t="s">
        <v>515</v>
      </c>
      <c r="F50" s="15" t="s">
        <v>15</v>
      </c>
      <c r="G50" s="59" t="s">
        <v>516</v>
      </c>
      <c r="H50" s="10" t="s">
        <v>188</v>
      </c>
      <c r="I50" s="120" t="s">
        <v>56</v>
      </c>
      <c r="J50" s="120" t="s">
        <v>57</v>
      </c>
      <c r="K50" s="15"/>
      <c r="L50" s="61"/>
      <c r="M50" s="7"/>
      <c r="N50" s="15"/>
      <c r="O50" s="68" t="str">
        <f t="shared" si="1"/>
        <v>Lan</v>
      </c>
    </row>
    <row r="51" spans="1:15" ht="18" customHeight="1" x14ac:dyDescent="0.25">
      <c r="A51" s="9">
        <v>48</v>
      </c>
      <c r="B51" s="96" t="s">
        <v>120</v>
      </c>
      <c r="C51" s="16" t="s">
        <v>44</v>
      </c>
      <c r="D51" s="96" t="s">
        <v>121</v>
      </c>
      <c r="E51" s="16" t="s">
        <v>122</v>
      </c>
      <c r="F51" s="121" t="s">
        <v>23</v>
      </c>
      <c r="G51" s="42" t="s">
        <v>123</v>
      </c>
      <c r="H51" s="10" t="s">
        <v>55</v>
      </c>
      <c r="I51" s="120" t="s">
        <v>56</v>
      </c>
      <c r="J51" s="120" t="s">
        <v>57</v>
      </c>
      <c r="K51" s="15"/>
      <c r="L51" s="61"/>
      <c r="M51" s="7"/>
      <c r="N51" s="15"/>
      <c r="O51" s="68" t="str">
        <f t="shared" si="1"/>
        <v>Linh</v>
      </c>
    </row>
    <row r="52" spans="1:15" ht="18" customHeight="1" x14ac:dyDescent="0.25">
      <c r="A52" s="9">
        <v>49</v>
      </c>
      <c r="B52" s="92" t="s">
        <v>272</v>
      </c>
      <c r="C52" s="132" t="s">
        <v>273</v>
      </c>
      <c r="D52" s="19" t="s">
        <v>274</v>
      </c>
      <c r="E52" s="138" t="s">
        <v>275</v>
      </c>
      <c r="F52" s="127" t="s">
        <v>113</v>
      </c>
      <c r="G52" s="96" t="s">
        <v>276</v>
      </c>
      <c r="H52" s="10" t="s">
        <v>209</v>
      </c>
      <c r="I52" s="120" t="s">
        <v>56</v>
      </c>
      <c r="J52" s="120" t="s">
        <v>57</v>
      </c>
      <c r="K52" s="50"/>
      <c r="L52" s="63"/>
      <c r="M52" s="7"/>
      <c r="N52" s="50"/>
      <c r="O52" s="68" t="str">
        <f t="shared" si="1"/>
        <v>Linh</v>
      </c>
    </row>
    <row r="53" spans="1:15" ht="18" customHeight="1" x14ac:dyDescent="0.25">
      <c r="A53" s="9">
        <v>50</v>
      </c>
      <c r="B53" s="49" t="s">
        <v>277</v>
      </c>
      <c r="C53" s="28" t="s">
        <v>278</v>
      </c>
      <c r="D53" s="27" t="s">
        <v>279</v>
      </c>
      <c r="E53" s="139" t="s">
        <v>280</v>
      </c>
      <c r="F53" s="75" t="s">
        <v>28</v>
      </c>
      <c r="G53" s="42" t="s">
        <v>281</v>
      </c>
      <c r="H53" s="10" t="s">
        <v>209</v>
      </c>
      <c r="I53" s="120" t="s">
        <v>56</v>
      </c>
      <c r="J53" s="120" t="s">
        <v>57</v>
      </c>
      <c r="K53" s="15"/>
      <c r="L53" s="37"/>
      <c r="M53" s="7"/>
      <c r="N53" s="15"/>
      <c r="O53" s="68" t="str">
        <f t="shared" si="1"/>
        <v>Lương</v>
      </c>
    </row>
    <row r="54" spans="1:15" ht="18" customHeight="1" x14ac:dyDescent="0.25">
      <c r="A54" s="9">
        <v>51</v>
      </c>
      <c r="B54" s="92" t="s">
        <v>124</v>
      </c>
      <c r="C54" s="47" t="s">
        <v>125</v>
      </c>
      <c r="D54" s="74" t="s">
        <v>126</v>
      </c>
      <c r="E54" s="35" t="s">
        <v>127</v>
      </c>
      <c r="F54" s="128" t="s">
        <v>18</v>
      </c>
      <c r="G54" s="96" t="s">
        <v>128</v>
      </c>
      <c r="H54" s="10" t="s">
        <v>55</v>
      </c>
      <c r="I54" s="120" t="s">
        <v>56</v>
      </c>
      <c r="J54" s="120" t="s">
        <v>57</v>
      </c>
      <c r="K54" s="15"/>
      <c r="L54" s="61"/>
      <c r="M54" s="7"/>
      <c r="N54" s="15"/>
      <c r="O54" s="68" t="str">
        <f t="shared" si="1"/>
        <v>Ly</v>
      </c>
    </row>
    <row r="55" spans="1:15" ht="18" customHeight="1" x14ac:dyDescent="0.25">
      <c r="A55" s="9">
        <v>52</v>
      </c>
      <c r="B55" s="96" t="s">
        <v>282</v>
      </c>
      <c r="C55" s="18" t="s">
        <v>283</v>
      </c>
      <c r="D55" s="96" t="s">
        <v>284</v>
      </c>
      <c r="E55" s="31" t="s">
        <v>285</v>
      </c>
      <c r="F55" s="126" t="s">
        <v>15</v>
      </c>
      <c r="G55" s="126" t="s">
        <v>286</v>
      </c>
      <c r="H55" s="10" t="s">
        <v>209</v>
      </c>
      <c r="I55" s="120" t="s">
        <v>56</v>
      </c>
      <c r="J55" s="120" t="s">
        <v>57</v>
      </c>
      <c r="K55" s="13"/>
      <c r="L55" s="37" t="s">
        <v>597</v>
      </c>
      <c r="M55" s="7"/>
      <c r="N55" s="15"/>
      <c r="O55" s="68" t="str">
        <f t="shared" si="1"/>
        <v>Mai</v>
      </c>
    </row>
    <row r="56" spans="1:15" ht="18" customHeight="1" x14ac:dyDescent="0.25">
      <c r="A56" s="9">
        <v>53</v>
      </c>
      <c r="B56" s="92" t="s">
        <v>425</v>
      </c>
      <c r="C56" s="16" t="s">
        <v>426</v>
      </c>
      <c r="D56" s="127" t="s">
        <v>427</v>
      </c>
      <c r="E56" s="16" t="s">
        <v>428</v>
      </c>
      <c r="F56" s="15" t="s">
        <v>429</v>
      </c>
      <c r="G56" s="15" t="s">
        <v>430</v>
      </c>
      <c r="H56" s="10" t="s">
        <v>383</v>
      </c>
      <c r="I56" s="120" t="s">
        <v>56</v>
      </c>
      <c r="J56" s="120" t="s">
        <v>57</v>
      </c>
      <c r="K56" s="15"/>
      <c r="L56" s="61"/>
      <c r="M56" s="7"/>
      <c r="N56" s="15"/>
      <c r="O56" s="68" t="str">
        <f t="shared" si="1"/>
        <v>Mạnh</v>
      </c>
    </row>
    <row r="57" spans="1:15" ht="18" customHeight="1" x14ac:dyDescent="0.25">
      <c r="A57" s="9">
        <v>54</v>
      </c>
      <c r="B57" s="96" t="s">
        <v>522</v>
      </c>
      <c r="C57" s="12" t="s">
        <v>224</v>
      </c>
      <c r="D57" s="127" t="s">
        <v>523</v>
      </c>
      <c r="E57" s="16" t="s">
        <v>524</v>
      </c>
      <c r="F57" s="10" t="s">
        <v>15</v>
      </c>
      <c r="G57" s="59" t="s">
        <v>525</v>
      </c>
      <c r="H57" s="10" t="s">
        <v>188</v>
      </c>
      <c r="I57" s="120" t="s">
        <v>56</v>
      </c>
      <c r="J57" s="120" t="s">
        <v>57</v>
      </c>
      <c r="K57" s="15"/>
      <c r="L57" s="61"/>
      <c r="M57" s="7"/>
      <c r="N57" s="15"/>
      <c r="O57" s="68" t="str">
        <f t="shared" si="1"/>
        <v>Mạnh</v>
      </c>
    </row>
    <row r="58" spans="1:15" ht="18" customHeight="1" x14ac:dyDescent="0.25">
      <c r="A58" s="9">
        <v>55</v>
      </c>
      <c r="B58" s="42" t="s">
        <v>199</v>
      </c>
      <c r="C58" s="47" t="s">
        <v>200</v>
      </c>
      <c r="D58" s="74" t="s">
        <v>201</v>
      </c>
      <c r="E58" s="35" t="s">
        <v>202</v>
      </c>
      <c r="F58" s="45" t="s">
        <v>53</v>
      </c>
      <c r="G58" s="137" t="s">
        <v>203</v>
      </c>
      <c r="H58" s="10" t="s">
        <v>55</v>
      </c>
      <c r="I58" s="120" t="s">
        <v>56</v>
      </c>
      <c r="J58" s="120" t="s">
        <v>57</v>
      </c>
      <c r="K58" s="15"/>
      <c r="L58" s="61"/>
      <c r="M58" s="7"/>
      <c r="N58" s="15"/>
      <c r="O58" s="68" t="str">
        <f t="shared" si="1"/>
        <v>Minh</v>
      </c>
    </row>
    <row r="59" spans="1:15" ht="18" customHeight="1" x14ac:dyDescent="0.25">
      <c r="A59" s="9">
        <v>56</v>
      </c>
      <c r="B59" s="92" t="s">
        <v>355</v>
      </c>
      <c r="C59" s="16" t="s">
        <v>356</v>
      </c>
      <c r="D59" s="12" t="s">
        <v>357</v>
      </c>
      <c r="E59" s="16" t="s">
        <v>358</v>
      </c>
      <c r="F59" s="136" t="s">
        <v>29</v>
      </c>
      <c r="G59" s="19" t="s">
        <v>359</v>
      </c>
      <c r="H59" s="10" t="s">
        <v>209</v>
      </c>
      <c r="I59" s="120" t="s">
        <v>56</v>
      </c>
      <c r="J59" s="120" t="s">
        <v>57</v>
      </c>
      <c r="K59" s="15"/>
      <c r="L59" s="61"/>
      <c r="M59" s="7"/>
      <c r="N59" s="15"/>
      <c r="O59" s="68" t="str">
        <f t="shared" ref="O59:O89" si="2">TRIM(RIGHT(SUBSTITUTE(B59," ",REPT(" ",LEN(B59))),LEN(B59)))</f>
        <v>Minh</v>
      </c>
    </row>
    <row r="60" spans="1:15" ht="18" customHeight="1" x14ac:dyDescent="0.25">
      <c r="A60" s="9">
        <v>57</v>
      </c>
      <c r="B60" s="99" t="s">
        <v>526</v>
      </c>
      <c r="C60" s="47" t="s">
        <v>527</v>
      </c>
      <c r="D60" s="74" t="s">
        <v>528</v>
      </c>
      <c r="E60" s="35" t="s">
        <v>529</v>
      </c>
      <c r="F60" s="122" t="s">
        <v>18</v>
      </c>
      <c r="G60" s="127" t="s">
        <v>530</v>
      </c>
      <c r="H60" s="10" t="s">
        <v>188</v>
      </c>
      <c r="I60" s="120" t="s">
        <v>56</v>
      </c>
      <c r="J60" s="120" t="s">
        <v>57</v>
      </c>
      <c r="K60" s="15"/>
      <c r="L60" s="61"/>
      <c r="M60" s="7"/>
      <c r="N60" s="15"/>
      <c r="O60" s="68" t="str">
        <f t="shared" si="2"/>
        <v>Minh</v>
      </c>
    </row>
    <row r="61" spans="1:15" ht="18" customHeight="1" x14ac:dyDescent="0.25">
      <c r="A61" s="9">
        <v>58</v>
      </c>
      <c r="B61" s="76" t="s">
        <v>287</v>
      </c>
      <c r="C61" s="28" t="s">
        <v>288</v>
      </c>
      <c r="D61" s="27" t="s">
        <v>289</v>
      </c>
      <c r="E61" s="139" t="s">
        <v>290</v>
      </c>
      <c r="F61" s="45" t="s">
        <v>20</v>
      </c>
      <c r="G61" s="45" t="s">
        <v>291</v>
      </c>
      <c r="H61" s="10" t="s">
        <v>209</v>
      </c>
      <c r="I61" s="120" t="s">
        <v>56</v>
      </c>
      <c r="J61" s="120" t="s">
        <v>57</v>
      </c>
      <c r="K61" s="15"/>
      <c r="L61" s="61"/>
      <c r="M61" s="7"/>
      <c r="N61" s="15"/>
      <c r="O61" s="68" t="str">
        <f t="shared" si="2"/>
        <v>Mỹ</v>
      </c>
    </row>
    <row r="62" spans="1:15" ht="18" customHeight="1" x14ac:dyDescent="0.25">
      <c r="A62" s="9">
        <v>59</v>
      </c>
      <c r="B62" s="155" t="s">
        <v>129</v>
      </c>
      <c r="C62" s="160" t="s">
        <v>130</v>
      </c>
      <c r="D62" s="155" t="s">
        <v>131</v>
      </c>
      <c r="E62" s="25" t="s">
        <v>132</v>
      </c>
      <c r="F62" s="167" t="s">
        <v>113</v>
      </c>
      <c r="G62" s="154" t="s">
        <v>133</v>
      </c>
      <c r="H62" s="70" t="s">
        <v>55</v>
      </c>
      <c r="I62" s="120" t="s">
        <v>56</v>
      </c>
      <c r="J62" s="120" t="s">
        <v>57</v>
      </c>
      <c r="K62" s="15"/>
      <c r="L62" s="37"/>
      <c r="M62" s="7"/>
      <c r="N62" s="59"/>
      <c r="O62" s="68" t="str">
        <f t="shared" si="2"/>
        <v>Nam</v>
      </c>
    </row>
    <row r="63" spans="1:15" ht="18" customHeight="1" x14ac:dyDescent="0.25">
      <c r="A63" s="9">
        <v>60</v>
      </c>
      <c r="B63" s="157" t="s">
        <v>365</v>
      </c>
      <c r="C63" s="118" t="s">
        <v>366</v>
      </c>
      <c r="D63" s="117" t="s">
        <v>367</v>
      </c>
      <c r="E63" s="165" t="s">
        <v>368</v>
      </c>
      <c r="F63" s="119" t="s">
        <v>29</v>
      </c>
      <c r="G63" s="115" t="s">
        <v>369</v>
      </c>
      <c r="H63" s="5" t="s">
        <v>209</v>
      </c>
      <c r="I63" s="120" t="s">
        <v>56</v>
      </c>
      <c r="J63" s="120" t="s">
        <v>57</v>
      </c>
      <c r="K63" s="15"/>
      <c r="L63" s="61"/>
      <c r="M63" s="7"/>
      <c r="N63" s="15"/>
      <c r="O63" s="68" t="str">
        <f t="shared" si="2"/>
        <v>Nam</v>
      </c>
    </row>
    <row r="64" spans="1:15" ht="18" customHeight="1" x14ac:dyDescent="0.25">
      <c r="A64" s="9">
        <v>61</v>
      </c>
      <c r="B64" s="96" t="s">
        <v>134</v>
      </c>
      <c r="C64" s="16" t="s">
        <v>135</v>
      </c>
      <c r="D64" s="96" t="s">
        <v>136</v>
      </c>
      <c r="E64" s="16" t="s">
        <v>137</v>
      </c>
      <c r="F64" s="125" t="s">
        <v>17</v>
      </c>
      <c r="G64" s="126" t="s">
        <v>138</v>
      </c>
      <c r="H64" s="10" t="s">
        <v>55</v>
      </c>
      <c r="I64" s="120" t="s">
        <v>56</v>
      </c>
      <c r="J64" s="120" t="s">
        <v>57</v>
      </c>
      <c r="K64" s="15"/>
      <c r="L64" s="38"/>
      <c r="M64" s="7"/>
      <c r="N64" s="15"/>
      <c r="O64" s="68" t="str">
        <f t="shared" si="2"/>
        <v>Nga</v>
      </c>
    </row>
    <row r="65" spans="1:15" ht="18" customHeight="1" x14ac:dyDescent="0.25">
      <c r="A65" s="9">
        <v>62</v>
      </c>
      <c r="B65" s="96" t="s">
        <v>431</v>
      </c>
      <c r="C65" s="11" t="s">
        <v>432</v>
      </c>
      <c r="D65" s="99" t="s">
        <v>422</v>
      </c>
      <c r="E65" s="11" t="s">
        <v>433</v>
      </c>
      <c r="F65" s="99" t="s">
        <v>18</v>
      </c>
      <c r="G65" s="99" t="s">
        <v>434</v>
      </c>
      <c r="H65" s="10" t="s">
        <v>383</v>
      </c>
      <c r="I65" s="120" t="s">
        <v>56</v>
      </c>
      <c r="J65" s="120" t="s">
        <v>57</v>
      </c>
      <c r="K65" s="15"/>
      <c r="L65" s="61"/>
      <c r="M65" s="7"/>
      <c r="N65" s="15"/>
      <c r="O65" s="68" t="str">
        <f t="shared" si="2"/>
        <v>Nga</v>
      </c>
    </row>
    <row r="66" spans="1:15" ht="18" customHeight="1" x14ac:dyDescent="0.25">
      <c r="A66" s="9">
        <v>63</v>
      </c>
      <c r="B66" s="102" t="s">
        <v>531</v>
      </c>
      <c r="C66" s="47" t="s">
        <v>532</v>
      </c>
      <c r="D66" s="22" t="s">
        <v>533</v>
      </c>
      <c r="E66" s="35" t="s">
        <v>534</v>
      </c>
      <c r="F66" s="122" t="s">
        <v>18</v>
      </c>
      <c r="G66" s="96" t="s">
        <v>535</v>
      </c>
      <c r="H66" s="10" t="s">
        <v>188</v>
      </c>
      <c r="I66" s="120" t="s">
        <v>56</v>
      </c>
      <c r="J66" s="120" t="s">
        <v>57</v>
      </c>
      <c r="K66" s="15"/>
      <c r="L66" s="61"/>
      <c r="M66" s="7"/>
      <c r="N66" s="15"/>
      <c r="O66" s="68" t="str">
        <f t="shared" si="2"/>
        <v>Nga</v>
      </c>
    </row>
    <row r="67" spans="1:15" ht="18" customHeight="1" x14ac:dyDescent="0.25">
      <c r="A67" s="9">
        <v>64</v>
      </c>
      <c r="B67" s="97" t="s">
        <v>139</v>
      </c>
      <c r="C67" s="21" t="s">
        <v>140</v>
      </c>
      <c r="D67" s="97" t="s">
        <v>141</v>
      </c>
      <c r="E67" s="31" t="s">
        <v>142</v>
      </c>
      <c r="F67" s="125" t="s">
        <v>53</v>
      </c>
      <c r="G67" s="126" t="s">
        <v>143</v>
      </c>
      <c r="H67" s="10" t="s">
        <v>55</v>
      </c>
      <c r="I67" s="120" t="s">
        <v>56</v>
      </c>
      <c r="J67" s="120" t="s">
        <v>57</v>
      </c>
      <c r="K67" s="59"/>
      <c r="L67" s="62"/>
      <c r="M67" s="7"/>
      <c r="N67" s="59"/>
      <c r="O67" s="68" t="str">
        <f t="shared" si="2"/>
        <v>Ngọc</v>
      </c>
    </row>
    <row r="68" spans="1:15" ht="18" customHeight="1" x14ac:dyDescent="0.25">
      <c r="A68" s="9">
        <v>65</v>
      </c>
      <c r="B68" s="42" t="s">
        <v>292</v>
      </c>
      <c r="C68" s="132" t="s">
        <v>293</v>
      </c>
      <c r="D68" s="126" t="s">
        <v>294</v>
      </c>
      <c r="E68" s="132" t="s">
        <v>295</v>
      </c>
      <c r="F68" s="126" t="s">
        <v>15</v>
      </c>
      <c r="G68" s="126" t="s">
        <v>296</v>
      </c>
      <c r="H68" s="10" t="s">
        <v>209</v>
      </c>
      <c r="I68" s="120" t="s">
        <v>56</v>
      </c>
      <c r="J68" s="120" t="s">
        <v>57</v>
      </c>
      <c r="K68" s="15"/>
      <c r="L68" s="61"/>
      <c r="M68" s="7"/>
      <c r="N68" s="15"/>
      <c r="O68" s="68" t="str">
        <f t="shared" si="2"/>
        <v>Ngọc</v>
      </c>
    </row>
    <row r="69" spans="1:15" ht="18" customHeight="1" x14ac:dyDescent="0.25">
      <c r="A69" s="9">
        <v>66</v>
      </c>
      <c r="B69" s="96" t="s">
        <v>536</v>
      </c>
      <c r="C69" s="16" t="s">
        <v>537</v>
      </c>
      <c r="D69" s="12" t="s">
        <v>538</v>
      </c>
      <c r="E69" s="16" t="s">
        <v>539</v>
      </c>
      <c r="F69" s="126" t="s">
        <v>15</v>
      </c>
      <c r="G69" s="126" t="s">
        <v>540</v>
      </c>
      <c r="H69" s="10" t="s">
        <v>188</v>
      </c>
      <c r="I69" s="120" t="s">
        <v>56</v>
      </c>
      <c r="J69" s="120" t="s">
        <v>57</v>
      </c>
      <c r="K69" s="15"/>
      <c r="L69" s="61"/>
      <c r="M69" s="7"/>
      <c r="N69" s="15" t="s">
        <v>595</v>
      </c>
      <c r="O69" s="68" t="str">
        <f t="shared" si="2"/>
        <v>Nhài</v>
      </c>
    </row>
    <row r="70" spans="1:15" ht="18" customHeight="1" x14ac:dyDescent="0.25">
      <c r="A70" s="9">
        <v>67</v>
      </c>
      <c r="B70" s="96" t="s">
        <v>144</v>
      </c>
      <c r="C70" s="18" t="s">
        <v>145</v>
      </c>
      <c r="D70" s="96" t="s">
        <v>146</v>
      </c>
      <c r="E70" s="11" t="s">
        <v>147</v>
      </c>
      <c r="F70" s="128" t="s">
        <v>81</v>
      </c>
      <c r="G70" s="99" t="s">
        <v>148</v>
      </c>
      <c r="H70" s="10" t="s">
        <v>55</v>
      </c>
      <c r="I70" s="120" t="s">
        <v>56</v>
      </c>
      <c r="J70" s="120" t="s">
        <v>57</v>
      </c>
      <c r="K70" s="13"/>
      <c r="L70" s="37"/>
      <c r="M70" s="7"/>
      <c r="N70" s="15"/>
      <c r="O70" s="68" t="str">
        <f t="shared" si="2"/>
        <v>Nhật</v>
      </c>
    </row>
    <row r="71" spans="1:15" ht="18" customHeight="1" x14ac:dyDescent="0.25">
      <c r="A71" s="9">
        <v>68</v>
      </c>
      <c r="B71" s="76" t="s">
        <v>297</v>
      </c>
      <c r="C71" s="28" t="s">
        <v>298</v>
      </c>
      <c r="D71" s="27" t="s">
        <v>299</v>
      </c>
      <c r="E71" s="139" t="s">
        <v>300</v>
      </c>
      <c r="F71" s="45" t="s">
        <v>20</v>
      </c>
      <c r="G71" s="45" t="s">
        <v>301</v>
      </c>
      <c r="H71" s="10" t="s">
        <v>209</v>
      </c>
      <c r="I71" s="120" t="s">
        <v>56</v>
      </c>
      <c r="J71" s="120" t="s">
        <v>57</v>
      </c>
      <c r="K71" s="15"/>
      <c r="L71" s="61"/>
      <c r="M71" s="7"/>
      <c r="N71" s="15"/>
      <c r="O71" s="68" t="str">
        <f t="shared" si="2"/>
        <v>Nhị</v>
      </c>
    </row>
    <row r="72" spans="1:15" ht="18" customHeight="1" x14ac:dyDescent="0.25">
      <c r="A72" s="9">
        <v>69</v>
      </c>
      <c r="B72" s="96" t="s">
        <v>370</v>
      </c>
      <c r="C72" s="12" t="s">
        <v>371</v>
      </c>
      <c r="D72" s="127" t="s">
        <v>372</v>
      </c>
      <c r="E72" s="16" t="s">
        <v>373</v>
      </c>
      <c r="F72" s="126" t="s">
        <v>48</v>
      </c>
      <c r="G72" s="15" t="s">
        <v>374</v>
      </c>
      <c r="H72" s="10" t="s">
        <v>188</v>
      </c>
      <c r="I72" s="120" t="s">
        <v>56</v>
      </c>
      <c r="J72" s="120" t="s">
        <v>57</v>
      </c>
      <c r="K72" s="15"/>
      <c r="L72" s="37"/>
      <c r="M72" s="7"/>
      <c r="N72" s="15"/>
      <c r="O72" s="68" t="str">
        <f t="shared" si="2"/>
        <v>Phú</v>
      </c>
    </row>
    <row r="73" spans="1:15" ht="18" customHeight="1" x14ac:dyDescent="0.25">
      <c r="A73" s="9">
        <v>70</v>
      </c>
      <c r="B73" s="99" t="s">
        <v>149</v>
      </c>
      <c r="C73" s="11" t="s">
        <v>150</v>
      </c>
      <c r="D73" s="102" t="s">
        <v>31</v>
      </c>
      <c r="E73" s="11" t="s">
        <v>151</v>
      </c>
      <c r="F73" s="121" t="s">
        <v>23</v>
      </c>
      <c r="G73" s="42" t="s">
        <v>152</v>
      </c>
      <c r="H73" s="10" t="s">
        <v>55</v>
      </c>
      <c r="I73" s="120" t="s">
        <v>56</v>
      </c>
      <c r="J73" s="120" t="s">
        <v>57</v>
      </c>
      <c r="K73" s="15"/>
      <c r="L73" s="37"/>
      <c r="M73" s="7"/>
      <c r="N73" s="15"/>
      <c r="O73" s="68" t="str">
        <f t="shared" si="2"/>
        <v>Phụng</v>
      </c>
    </row>
    <row r="74" spans="1:15" ht="18" customHeight="1" x14ac:dyDescent="0.25">
      <c r="A74" s="9">
        <v>71</v>
      </c>
      <c r="B74" s="96" t="s">
        <v>153</v>
      </c>
      <c r="C74" s="16" t="s">
        <v>154</v>
      </c>
      <c r="D74" s="12" t="s">
        <v>30</v>
      </c>
      <c r="E74" s="16" t="s">
        <v>155</v>
      </c>
      <c r="F74" s="125" t="s">
        <v>17</v>
      </c>
      <c r="G74" s="126" t="s">
        <v>156</v>
      </c>
      <c r="H74" s="10" t="s">
        <v>55</v>
      </c>
      <c r="I74" s="120" t="s">
        <v>56</v>
      </c>
      <c r="J74" s="120" t="s">
        <v>57</v>
      </c>
      <c r="K74" s="15"/>
      <c r="L74" s="37"/>
      <c r="M74" s="7"/>
      <c r="N74" s="15"/>
      <c r="O74" s="68" t="str">
        <f t="shared" si="2"/>
        <v>Quân</v>
      </c>
    </row>
    <row r="75" spans="1:15" ht="18" customHeight="1" x14ac:dyDescent="0.25">
      <c r="A75" s="9">
        <v>72</v>
      </c>
      <c r="B75" s="96" t="s">
        <v>541</v>
      </c>
      <c r="C75" s="47" t="s">
        <v>34</v>
      </c>
      <c r="D75" s="22" t="s">
        <v>542</v>
      </c>
      <c r="E75" s="35" t="s">
        <v>543</v>
      </c>
      <c r="F75" s="122" t="s">
        <v>18</v>
      </c>
      <c r="G75" s="96" t="s">
        <v>544</v>
      </c>
      <c r="H75" s="10" t="s">
        <v>188</v>
      </c>
      <c r="I75" s="120" t="s">
        <v>56</v>
      </c>
      <c r="J75" s="120" t="s">
        <v>57</v>
      </c>
      <c r="K75" s="15"/>
      <c r="L75" s="61"/>
      <c r="M75" s="7"/>
      <c r="N75" s="15"/>
      <c r="O75" s="68" t="str">
        <f t="shared" si="2"/>
        <v>Quý</v>
      </c>
    </row>
    <row r="76" spans="1:15" ht="18" customHeight="1" x14ac:dyDescent="0.25">
      <c r="A76" s="9">
        <v>73</v>
      </c>
      <c r="B76" s="96" t="s">
        <v>157</v>
      </c>
      <c r="C76" s="18" t="s">
        <v>158</v>
      </c>
      <c r="D76" s="96" t="s">
        <v>159</v>
      </c>
      <c r="E76" s="11" t="s">
        <v>160</v>
      </c>
      <c r="F76" s="56" t="s">
        <v>18</v>
      </c>
      <c r="G76" s="43" t="s">
        <v>161</v>
      </c>
      <c r="H76" s="10" t="s">
        <v>55</v>
      </c>
      <c r="I76" s="120" t="s">
        <v>56</v>
      </c>
      <c r="J76" s="120" t="s">
        <v>57</v>
      </c>
      <c r="K76" s="46"/>
      <c r="L76" s="37"/>
      <c r="M76" s="7"/>
      <c r="N76" s="15"/>
      <c r="O76" s="68" t="str">
        <f t="shared" si="2"/>
        <v>Quyên</v>
      </c>
    </row>
    <row r="77" spans="1:15" ht="18" customHeight="1" x14ac:dyDescent="0.25">
      <c r="A77" s="9">
        <v>74</v>
      </c>
      <c r="B77" s="102" t="s">
        <v>435</v>
      </c>
      <c r="C77" s="11" t="s">
        <v>436</v>
      </c>
      <c r="D77" s="102" t="s">
        <v>418</v>
      </c>
      <c r="E77" s="16" t="s">
        <v>437</v>
      </c>
      <c r="F77" s="99" t="s">
        <v>394</v>
      </c>
      <c r="G77" s="12" t="s">
        <v>438</v>
      </c>
      <c r="H77" s="10" t="s">
        <v>383</v>
      </c>
      <c r="I77" s="120" t="s">
        <v>56</v>
      </c>
      <c r="J77" s="120" t="s">
        <v>57</v>
      </c>
      <c r="K77" s="15"/>
      <c r="L77" s="61"/>
      <c r="M77" s="7"/>
      <c r="N77" s="15"/>
      <c r="O77" s="68" t="str">
        <f t="shared" si="2"/>
        <v>Quyên</v>
      </c>
    </row>
    <row r="78" spans="1:15" ht="18" customHeight="1" x14ac:dyDescent="0.25">
      <c r="A78" s="9">
        <v>75</v>
      </c>
      <c r="B78" s="158" t="s">
        <v>545</v>
      </c>
      <c r="C78" s="152" t="s">
        <v>546</v>
      </c>
      <c r="D78" s="153" t="s">
        <v>547</v>
      </c>
      <c r="E78" s="55" t="s">
        <v>548</v>
      </c>
      <c r="F78" s="57" t="s">
        <v>18</v>
      </c>
      <c r="G78" s="57" t="s">
        <v>549</v>
      </c>
      <c r="H78" s="10" t="s">
        <v>188</v>
      </c>
      <c r="I78" s="120" t="s">
        <v>56</v>
      </c>
      <c r="J78" s="120" t="s">
        <v>57</v>
      </c>
      <c r="K78" s="15"/>
      <c r="L78" s="61"/>
      <c r="M78" s="7"/>
      <c r="N78" s="15" t="s">
        <v>593</v>
      </c>
      <c r="O78" s="68" t="str">
        <f t="shared" si="2"/>
        <v>Quyên</v>
      </c>
    </row>
    <row r="79" spans="1:15" ht="18" customHeight="1" x14ac:dyDescent="0.25">
      <c r="A79" s="9">
        <v>76</v>
      </c>
      <c r="B79" s="140" t="s">
        <v>302</v>
      </c>
      <c r="C79" s="141" t="s">
        <v>303</v>
      </c>
      <c r="D79" s="140" t="s">
        <v>304</v>
      </c>
      <c r="E79" s="141" t="s">
        <v>305</v>
      </c>
      <c r="F79" s="56" t="s">
        <v>43</v>
      </c>
      <c r="G79" s="57" t="s">
        <v>306</v>
      </c>
      <c r="H79" s="10" t="s">
        <v>209</v>
      </c>
      <c r="I79" s="120" t="s">
        <v>56</v>
      </c>
      <c r="J79" s="120" t="s">
        <v>57</v>
      </c>
      <c r="K79" s="15"/>
      <c r="L79" s="37"/>
      <c r="M79" s="7"/>
      <c r="N79" s="15"/>
      <c r="O79" s="68" t="str">
        <f t="shared" si="2"/>
        <v>Quyền</v>
      </c>
    </row>
    <row r="80" spans="1:15" ht="18" customHeight="1" x14ac:dyDescent="0.25">
      <c r="A80" s="9">
        <v>77</v>
      </c>
      <c r="B80" s="97" t="s">
        <v>162</v>
      </c>
      <c r="C80" s="21" t="s">
        <v>163</v>
      </c>
      <c r="D80" s="97" t="s">
        <v>164</v>
      </c>
      <c r="E80" s="31" t="s">
        <v>165</v>
      </c>
      <c r="F80" s="58" t="s">
        <v>28</v>
      </c>
      <c r="G80" s="19" t="s">
        <v>166</v>
      </c>
      <c r="H80" s="10" t="s">
        <v>55</v>
      </c>
      <c r="I80" s="120" t="s">
        <v>56</v>
      </c>
      <c r="J80" s="120" t="s">
        <v>57</v>
      </c>
      <c r="K80" s="15"/>
      <c r="L80" s="61"/>
      <c r="M80" s="7"/>
      <c r="N80" s="15"/>
      <c r="O80" s="68" t="str">
        <f t="shared" si="2"/>
        <v>Quỳnh</v>
      </c>
    </row>
    <row r="81" spans="1:15" ht="18" customHeight="1" x14ac:dyDescent="0.25">
      <c r="A81" s="9">
        <v>78</v>
      </c>
      <c r="B81" s="99" t="s">
        <v>550</v>
      </c>
      <c r="C81" s="47" t="s">
        <v>551</v>
      </c>
      <c r="D81" s="22" t="s">
        <v>552</v>
      </c>
      <c r="E81" s="35" t="s">
        <v>553</v>
      </c>
      <c r="F81" s="122" t="s">
        <v>18</v>
      </c>
      <c r="G81" s="96" t="s">
        <v>554</v>
      </c>
      <c r="H81" s="10" t="s">
        <v>188</v>
      </c>
      <c r="I81" s="120" t="s">
        <v>56</v>
      </c>
      <c r="J81" s="120" t="s">
        <v>57</v>
      </c>
      <c r="K81" s="15"/>
      <c r="L81" s="61"/>
      <c r="M81" s="7"/>
      <c r="N81" s="15"/>
      <c r="O81" s="68" t="str">
        <f t="shared" si="2"/>
        <v>Quỳnh</v>
      </c>
    </row>
    <row r="82" spans="1:15" ht="18" customHeight="1" x14ac:dyDescent="0.25">
      <c r="A82" s="9">
        <v>79</v>
      </c>
      <c r="B82" s="76" t="s">
        <v>307</v>
      </c>
      <c r="C82" s="132" t="s">
        <v>308</v>
      </c>
      <c r="D82" s="126" t="s">
        <v>309</v>
      </c>
      <c r="E82" s="132" t="s">
        <v>310</v>
      </c>
      <c r="F82" s="45" t="s">
        <v>15</v>
      </c>
      <c r="G82" s="126" t="s">
        <v>311</v>
      </c>
      <c r="H82" s="10" t="s">
        <v>209</v>
      </c>
      <c r="I82" s="120" t="s">
        <v>56</v>
      </c>
      <c r="J82" s="120" t="s">
        <v>57</v>
      </c>
      <c r="K82" s="15"/>
      <c r="L82" s="61"/>
      <c r="M82" s="7"/>
      <c r="N82" s="15"/>
      <c r="O82" s="68" t="str">
        <f t="shared" si="2"/>
        <v>San</v>
      </c>
    </row>
    <row r="83" spans="1:15" ht="18" customHeight="1" x14ac:dyDescent="0.25">
      <c r="A83" s="9">
        <v>80</v>
      </c>
      <c r="B83" s="42" t="s">
        <v>375</v>
      </c>
      <c r="C83" s="47" t="s">
        <v>376</v>
      </c>
      <c r="D83" s="22" t="s">
        <v>377</v>
      </c>
      <c r="E83" s="35" t="s">
        <v>378</v>
      </c>
      <c r="F83" s="45" t="s">
        <v>53</v>
      </c>
      <c r="G83" s="137" t="s">
        <v>379</v>
      </c>
      <c r="H83" s="10" t="s">
        <v>188</v>
      </c>
      <c r="I83" s="120" t="s">
        <v>56</v>
      </c>
      <c r="J83" s="120" t="s">
        <v>57</v>
      </c>
      <c r="K83" s="23"/>
      <c r="L83" s="172"/>
      <c r="M83" s="7"/>
      <c r="N83" s="23"/>
      <c r="O83" s="68" t="str">
        <f t="shared" si="2"/>
        <v>Sung</v>
      </c>
    </row>
    <row r="84" spans="1:15" x14ac:dyDescent="0.25">
      <c r="A84" s="9">
        <v>81</v>
      </c>
      <c r="B84" s="103" t="s">
        <v>555</v>
      </c>
      <c r="C84" s="47" t="s">
        <v>556</v>
      </c>
      <c r="D84" s="22" t="s">
        <v>487</v>
      </c>
      <c r="E84" s="35" t="s">
        <v>557</v>
      </c>
      <c r="F84" s="122" t="s">
        <v>18</v>
      </c>
      <c r="G84" s="96" t="s">
        <v>558</v>
      </c>
      <c r="H84" s="10" t="s">
        <v>188</v>
      </c>
      <c r="I84" s="120" t="s">
        <v>56</v>
      </c>
      <c r="J84" s="120" t="s">
        <v>57</v>
      </c>
      <c r="K84" s="23"/>
      <c r="L84" s="89"/>
      <c r="M84" s="7"/>
      <c r="N84" s="23"/>
      <c r="O84" s="68" t="str">
        <f t="shared" si="2"/>
        <v>Tâm</v>
      </c>
    </row>
    <row r="85" spans="1:15" x14ac:dyDescent="0.25">
      <c r="A85" s="9">
        <v>82</v>
      </c>
      <c r="B85" s="92" t="s">
        <v>439</v>
      </c>
      <c r="C85" s="16" t="s">
        <v>440</v>
      </c>
      <c r="D85" s="92" t="s">
        <v>441</v>
      </c>
      <c r="E85" s="67" t="s">
        <v>442</v>
      </c>
      <c r="F85" s="12" t="s">
        <v>388</v>
      </c>
      <c r="G85" s="17" t="s">
        <v>443</v>
      </c>
      <c r="H85" s="10" t="s">
        <v>383</v>
      </c>
      <c r="I85" s="120" t="s">
        <v>56</v>
      </c>
      <c r="J85" s="120" t="s">
        <v>57</v>
      </c>
      <c r="K85" s="23"/>
      <c r="L85" s="89"/>
      <c r="M85" s="7"/>
      <c r="N85" s="23"/>
      <c r="O85" s="68" t="str">
        <f t="shared" si="2"/>
        <v>Tặng</v>
      </c>
    </row>
    <row r="86" spans="1:15" x14ac:dyDescent="0.25">
      <c r="A86" s="9">
        <v>83</v>
      </c>
      <c r="B86" s="96" t="s">
        <v>167</v>
      </c>
      <c r="C86" s="18" t="s">
        <v>168</v>
      </c>
      <c r="D86" s="96" t="s">
        <v>169</v>
      </c>
      <c r="E86" s="31" t="s">
        <v>170</v>
      </c>
      <c r="F86" s="133" t="s">
        <v>171</v>
      </c>
      <c r="G86" s="39" t="s">
        <v>172</v>
      </c>
      <c r="H86" s="10" t="s">
        <v>55</v>
      </c>
      <c r="I86" s="120" t="s">
        <v>56</v>
      </c>
      <c r="J86" s="120" t="s">
        <v>57</v>
      </c>
      <c r="K86" s="169"/>
      <c r="L86" s="171"/>
      <c r="M86" s="7"/>
      <c r="N86" s="23"/>
      <c r="O86" s="68" t="str">
        <f t="shared" si="2"/>
        <v>Thái</v>
      </c>
    </row>
    <row r="87" spans="1:15" x14ac:dyDescent="0.25">
      <c r="A87" s="9">
        <v>84</v>
      </c>
      <c r="B87" s="103" t="s">
        <v>173</v>
      </c>
      <c r="C87" s="21" t="s">
        <v>174</v>
      </c>
      <c r="D87" s="122" t="s">
        <v>175</v>
      </c>
      <c r="E87" s="31" t="s">
        <v>176</v>
      </c>
      <c r="F87" s="125" t="s">
        <v>53</v>
      </c>
      <c r="G87" s="126" t="s">
        <v>177</v>
      </c>
      <c r="H87" s="10" t="s">
        <v>55</v>
      </c>
      <c r="I87" s="120" t="s">
        <v>56</v>
      </c>
      <c r="J87" s="120" t="s">
        <v>57</v>
      </c>
      <c r="K87" s="23"/>
      <c r="L87" s="89"/>
      <c r="M87" s="7"/>
      <c r="N87" s="23"/>
      <c r="O87" s="68" t="str">
        <f t="shared" si="2"/>
        <v>Thắng</v>
      </c>
    </row>
    <row r="88" spans="1:15" x14ac:dyDescent="0.25">
      <c r="A88" s="9">
        <v>85</v>
      </c>
      <c r="B88" s="42" t="s">
        <v>312</v>
      </c>
      <c r="C88" s="132" t="s">
        <v>313</v>
      </c>
      <c r="D88" s="19" t="s">
        <v>314</v>
      </c>
      <c r="E88" s="138" t="s">
        <v>315</v>
      </c>
      <c r="F88" s="126" t="s">
        <v>23</v>
      </c>
      <c r="G88" s="96" t="s">
        <v>316</v>
      </c>
      <c r="H88" s="10" t="s">
        <v>209</v>
      </c>
      <c r="I88" s="120" t="s">
        <v>56</v>
      </c>
      <c r="J88" s="120" t="s">
        <v>57</v>
      </c>
      <c r="K88" s="23"/>
      <c r="L88" s="89"/>
      <c r="M88" s="7"/>
      <c r="N88" s="23"/>
      <c r="O88" s="68" t="str">
        <f t="shared" si="2"/>
        <v>Thắng</v>
      </c>
    </row>
    <row r="89" spans="1:15" x14ac:dyDescent="0.25">
      <c r="A89" s="9">
        <v>86</v>
      </c>
      <c r="B89" s="99" t="s">
        <v>317</v>
      </c>
      <c r="C89" s="132" t="s">
        <v>318</v>
      </c>
      <c r="D89" s="19" t="s">
        <v>319</v>
      </c>
      <c r="E89" s="138" t="s">
        <v>320</v>
      </c>
      <c r="F89" s="127" t="s">
        <v>113</v>
      </c>
      <c r="G89" s="96" t="s">
        <v>321</v>
      </c>
      <c r="H89" s="10" t="s">
        <v>209</v>
      </c>
      <c r="I89" s="120" t="s">
        <v>56</v>
      </c>
      <c r="J89" s="120" t="s">
        <v>57</v>
      </c>
      <c r="K89" s="23"/>
      <c r="L89" s="171" t="s">
        <v>607</v>
      </c>
      <c r="M89" s="7"/>
      <c r="N89" s="23"/>
      <c r="O89" s="68" t="str">
        <f t="shared" si="2"/>
        <v>Thành</v>
      </c>
    </row>
    <row r="90" spans="1:15" x14ac:dyDescent="0.25">
      <c r="A90" s="9">
        <v>87</v>
      </c>
      <c r="B90" s="103" t="s">
        <v>559</v>
      </c>
      <c r="C90" s="47" t="s">
        <v>412</v>
      </c>
      <c r="D90" s="22" t="s">
        <v>560</v>
      </c>
      <c r="E90" s="35" t="s">
        <v>561</v>
      </c>
      <c r="F90" s="122" t="s">
        <v>18</v>
      </c>
      <c r="G90" s="127" t="s">
        <v>562</v>
      </c>
      <c r="H90" s="10" t="s">
        <v>188</v>
      </c>
      <c r="I90" s="120" t="s">
        <v>56</v>
      </c>
      <c r="J90" s="120" t="s">
        <v>57</v>
      </c>
      <c r="K90" s="23"/>
      <c r="L90" s="89"/>
      <c r="M90" s="7"/>
      <c r="N90" s="23"/>
      <c r="O90" s="68" t="str">
        <f t="shared" ref="O90:O112" si="3">TRIM(RIGHT(SUBSTITUTE(B90," ",REPT(" ",LEN(B90))),LEN(B90)))</f>
        <v>Thành</v>
      </c>
    </row>
    <row r="91" spans="1:15" x14ac:dyDescent="0.25">
      <c r="A91" s="9">
        <v>88</v>
      </c>
      <c r="B91" s="92" t="s">
        <v>444</v>
      </c>
      <c r="C91" s="16" t="s">
        <v>445</v>
      </c>
      <c r="D91" s="127" t="s">
        <v>26</v>
      </c>
      <c r="E91" s="16" t="s">
        <v>446</v>
      </c>
      <c r="F91" s="15" t="s">
        <v>53</v>
      </c>
      <c r="G91" s="12" t="s">
        <v>447</v>
      </c>
      <c r="H91" s="10" t="s">
        <v>383</v>
      </c>
      <c r="I91" s="120" t="s">
        <v>56</v>
      </c>
      <c r="J91" s="120" t="s">
        <v>57</v>
      </c>
      <c r="K91" s="23"/>
      <c r="L91" s="89" t="s">
        <v>602</v>
      </c>
      <c r="M91" s="7"/>
      <c r="N91" s="23"/>
      <c r="O91" s="68" t="str">
        <f t="shared" si="3"/>
        <v>Thảo</v>
      </c>
    </row>
    <row r="92" spans="1:15" x14ac:dyDescent="0.25">
      <c r="A92" s="9">
        <v>89</v>
      </c>
      <c r="B92" s="157" t="s">
        <v>322</v>
      </c>
      <c r="C92" s="161" t="s">
        <v>323</v>
      </c>
      <c r="D92" s="115" t="s">
        <v>324</v>
      </c>
      <c r="E92" s="166" t="s">
        <v>325</v>
      </c>
      <c r="F92" s="117" t="s">
        <v>113</v>
      </c>
      <c r="G92" s="157" t="s">
        <v>326</v>
      </c>
      <c r="H92" s="10" t="s">
        <v>209</v>
      </c>
      <c r="I92" s="120" t="s">
        <v>56</v>
      </c>
      <c r="J92" s="120" t="s">
        <v>57</v>
      </c>
      <c r="K92" s="23"/>
      <c r="L92" s="89" t="s">
        <v>605</v>
      </c>
      <c r="M92" s="7"/>
      <c r="N92" s="23"/>
      <c r="O92" s="68" t="str">
        <f t="shared" si="3"/>
        <v>Thiệp</v>
      </c>
    </row>
    <row r="93" spans="1:15" ht="31.5" x14ac:dyDescent="0.25">
      <c r="A93" s="9">
        <v>90</v>
      </c>
      <c r="B93" s="130" t="s">
        <v>448</v>
      </c>
      <c r="C93" s="151" t="s">
        <v>449</v>
      </c>
      <c r="D93" s="129" t="s">
        <v>304</v>
      </c>
      <c r="E93" s="150" t="s">
        <v>450</v>
      </c>
      <c r="F93" s="43" t="s">
        <v>394</v>
      </c>
      <c r="G93" s="20" t="s">
        <v>451</v>
      </c>
      <c r="H93" s="10" t="s">
        <v>383</v>
      </c>
      <c r="I93" s="120" t="s">
        <v>56</v>
      </c>
      <c r="J93" s="120" t="s">
        <v>57</v>
      </c>
      <c r="K93" s="23"/>
      <c r="L93" s="89"/>
      <c r="M93" s="7"/>
      <c r="N93" s="23"/>
      <c r="O93" s="68" t="str">
        <f t="shared" si="3"/>
        <v>Thu</v>
      </c>
    </row>
    <row r="94" spans="1:15" x14ac:dyDescent="0.25">
      <c r="A94" s="9">
        <v>91</v>
      </c>
      <c r="B94" s="92" t="s">
        <v>452</v>
      </c>
      <c r="C94" s="11" t="s">
        <v>453</v>
      </c>
      <c r="D94" s="92" t="s">
        <v>454</v>
      </c>
      <c r="E94" s="16">
        <v>1659825018</v>
      </c>
      <c r="F94" s="127" t="s">
        <v>18</v>
      </c>
      <c r="G94" s="96" t="s">
        <v>455</v>
      </c>
      <c r="H94" s="10" t="s">
        <v>383</v>
      </c>
      <c r="I94" s="120" t="s">
        <v>56</v>
      </c>
      <c r="J94" s="120" t="s">
        <v>57</v>
      </c>
      <c r="K94" s="23"/>
      <c r="L94" s="89"/>
      <c r="M94" s="7"/>
      <c r="N94" s="23"/>
      <c r="O94" s="68" t="str">
        <f t="shared" si="3"/>
        <v>Thư</v>
      </c>
    </row>
    <row r="95" spans="1:15" x14ac:dyDescent="0.25">
      <c r="A95" s="9">
        <v>92</v>
      </c>
      <c r="B95" s="92" t="s">
        <v>456</v>
      </c>
      <c r="C95" s="16" t="s">
        <v>457</v>
      </c>
      <c r="D95" s="92" t="s">
        <v>401</v>
      </c>
      <c r="E95" s="16" t="s">
        <v>458</v>
      </c>
      <c r="F95" s="12" t="s">
        <v>388</v>
      </c>
      <c r="G95" s="17" t="s">
        <v>459</v>
      </c>
      <c r="H95" s="10" t="s">
        <v>383</v>
      </c>
      <c r="I95" s="120" t="s">
        <v>56</v>
      </c>
      <c r="J95" s="120" t="s">
        <v>57</v>
      </c>
      <c r="K95" s="23"/>
      <c r="L95" s="89"/>
      <c r="M95" s="7"/>
      <c r="N95" s="23"/>
      <c r="O95" s="68" t="str">
        <f t="shared" si="3"/>
        <v>Thuận</v>
      </c>
    </row>
    <row r="96" spans="1:15" x14ac:dyDescent="0.25">
      <c r="A96" s="9">
        <v>93</v>
      </c>
      <c r="B96" s="156" t="s">
        <v>327</v>
      </c>
      <c r="C96" s="142" t="s">
        <v>328</v>
      </c>
      <c r="D96" s="143" t="s">
        <v>329</v>
      </c>
      <c r="E96" s="132" t="s">
        <v>330</v>
      </c>
      <c r="F96" s="126" t="s">
        <v>15</v>
      </c>
      <c r="G96" s="19" t="s">
        <v>331</v>
      </c>
      <c r="H96" s="10" t="s">
        <v>209</v>
      </c>
      <c r="I96" s="120" t="s">
        <v>56</v>
      </c>
      <c r="J96" s="120" t="s">
        <v>57</v>
      </c>
      <c r="K96" s="23"/>
      <c r="L96" s="89"/>
      <c r="M96" s="7"/>
      <c r="N96" s="23"/>
      <c r="O96" s="68" t="str">
        <f t="shared" si="3"/>
        <v>Thương</v>
      </c>
    </row>
    <row r="97" spans="1:15" x14ac:dyDescent="0.25">
      <c r="A97" s="9">
        <v>94</v>
      </c>
      <c r="B97" s="92" t="s">
        <v>460</v>
      </c>
      <c r="C97" s="16" t="s">
        <v>461</v>
      </c>
      <c r="D97" s="12" t="s">
        <v>462</v>
      </c>
      <c r="E97" s="16" t="s">
        <v>463</v>
      </c>
      <c r="F97" s="43" t="s">
        <v>394</v>
      </c>
      <c r="G97" s="43" t="s">
        <v>464</v>
      </c>
      <c r="H97" s="10" t="s">
        <v>383</v>
      </c>
      <c r="I97" s="120" t="s">
        <v>56</v>
      </c>
      <c r="J97" s="120" t="s">
        <v>57</v>
      </c>
      <c r="K97" s="23"/>
      <c r="L97" s="89"/>
      <c r="M97" s="7"/>
      <c r="N97" s="23"/>
      <c r="O97" s="68" t="str">
        <f t="shared" si="3"/>
        <v>Thương</v>
      </c>
    </row>
    <row r="98" spans="1:15" x14ac:dyDescent="0.25">
      <c r="A98" s="9">
        <v>95</v>
      </c>
      <c r="B98" s="101" t="s">
        <v>563</v>
      </c>
      <c r="C98" s="47" t="s">
        <v>564</v>
      </c>
      <c r="D98" s="22" t="s">
        <v>565</v>
      </c>
      <c r="E98" s="35" t="s">
        <v>566</v>
      </c>
      <c r="F98" s="122" t="s">
        <v>18</v>
      </c>
      <c r="G98" s="96" t="s">
        <v>567</v>
      </c>
      <c r="H98" s="10" t="s">
        <v>188</v>
      </c>
      <c r="I98" s="120" t="s">
        <v>56</v>
      </c>
      <c r="J98" s="120" t="s">
        <v>57</v>
      </c>
      <c r="K98" s="23"/>
      <c r="L98" s="89"/>
      <c r="M98" s="7"/>
      <c r="N98" s="23"/>
      <c r="O98" s="68" t="str">
        <f t="shared" si="3"/>
        <v>Thương</v>
      </c>
    </row>
    <row r="99" spans="1:15" x14ac:dyDescent="0.25">
      <c r="A99" s="9">
        <v>96</v>
      </c>
      <c r="B99" s="92" t="s">
        <v>465</v>
      </c>
      <c r="C99" s="16" t="s">
        <v>59</v>
      </c>
      <c r="D99" s="127" t="s">
        <v>22</v>
      </c>
      <c r="E99" s="16" t="s">
        <v>466</v>
      </c>
      <c r="F99" s="15" t="s">
        <v>53</v>
      </c>
      <c r="G99" s="12" t="s">
        <v>467</v>
      </c>
      <c r="H99" s="10" t="s">
        <v>383</v>
      </c>
      <c r="I99" s="120" t="s">
        <v>56</v>
      </c>
      <c r="J99" s="120" t="s">
        <v>57</v>
      </c>
      <c r="K99" s="23"/>
      <c r="L99" s="89"/>
      <c r="M99" s="7"/>
      <c r="N99" s="23"/>
      <c r="O99" s="68" t="str">
        <f t="shared" si="3"/>
        <v>Thùy</v>
      </c>
    </row>
    <row r="100" spans="1:15" x14ac:dyDescent="0.25">
      <c r="A100" s="9">
        <v>97</v>
      </c>
      <c r="B100" s="96" t="s">
        <v>332</v>
      </c>
      <c r="C100" s="16" t="s">
        <v>333</v>
      </c>
      <c r="D100" s="127" t="s">
        <v>334</v>
      </c>
      <c r="E100" s="16" t="s">
        <v>335</v>
      </c>
      <c r="F100" s="127" t="s">
        <v>113</v>
      </c>
      <c r="G100" s="96" t="s">
        <v>336</v>
      </c>
      <c r="H100" s="10" t="s">
        <v>209</v>
      </c>
      <c r="I100" s="120" t="s">
        <v>56</v>
      </c>
      <c r="J100" s="120" t="s">
        <v>57</v>
      </c>
      <c r="K100" s="23"/>
      <c r="L100" s="89"/>
      <c r="M100" s="7"/>
      <c r="N100" s="23"/>
      <c r="O100" s="68" t="str">
        <f t="shared" si="3"/>
        <v>Tiến</v>
      </c>
    </row>
    <row r="101" spans="1:15" x14ac:dyDescent="0.25">
      <c r="A101" s="9">
        <v>98</v>
      </c>
      <c r="B101" s="42" t="s">
        <v>568</v>
      </c>
      <c r="C101" s="47" t="s">
        <v>569</v>
      </c>
      <c r="D101" s="163" t="s">
        <v>570</v>
      </c>
      <c r="E101" s="132" t="s">
        <v>571</v>
      </c>
      <c r="F101" s="20" t="s">
        <v>18</v>
      </c>
      <c r="G101" s="96" t="s">
        <v>572</v>
      </c>
      <c r="H101" s="10" t="s">
        <v>188</v>
      </c>
      <c r="I101" s="120" t="s">
        <v>56</v>
      </c>
      <c r="J101" s="120" t="s">
        <v>57</v>
      </c>
      <c r="K101" s="23"/>
      <c r="L101" s="89"/>
      <c r="M101" s="7"/>
      <c r="N101" s="23" t="s">
        <v>595</v>
      </c>
      <c r="O101" s="68" t="str">
        <f t="shared" si="3"/>
        <v>Tiến</v>
      </c>
    </row>
    <row r="102" spans="1:15" x14ac:dyDescent="0.25">
      <c r="A102" s="9">
        <v>99</v>
      </c>
      <c r="B102" s="96" t="s">
        <v>178</v>
      </c>
      <c r="C102" s="16" t="s">
        <v>179</v>
      </c>
      <c r="D102" s="17" t="s">
        <v>180</v>
      </c>
      <c r="E102" s="134" t="s">
        <v>181</v>
      </c>
      <c r="F102" s="135" t="s">
        <v>113</v>
      </c>
      <c r="G102" s="42" t="s">
        <v>182</v>
      </c>
      <c r="H102" s="10" t="s">
        <v>55</v>
      </c>
      <c r="I102" s="120" t="s">
        <v>56</v>
      </c>
      <c r="J102" s="120" t="s">
        <v>57</v>
      </c>
      <c r="K102" s="23"/>
      <c r="L102" s="171"/>
      <c r="M102" s="7"/>
      <c r="N102" s="23"/>
      <c r="O102" s="68" t="str">
        <f t="shared" si="3"/>
        <v>Trang</v>
      </c>
    </row>
    <row r="103" spans="1:15" x14ac:dyDescent="0.25">
      <c r="A103" s="9">
        <v>100</v>
      </c>
      <c r="B103" s="76" t="s">
        <v>37</v>
      </c>
      <c r="C103" s="28" t="s">
        <v>337</v>
      </c>
      <c r="D103" s="39" t="s">
        <v>338</v>
      </c>
      <c r="E103" s="144" t="s">
        <v>339</v>
      </c>
      <c r="F103" s="126" t="s">
        <v>23</v>
      </c>
      <c r="G103" s="96" t="s">
        <v>340</v>
      </c>
      <c r="H103" s="10" t="s">
        <v>209</v>
      </c>
      <c r="I103" s="120" t="s">
        <v>56</v>
      </c>
      <c r="J103" s="120" t="s">
        <v>57</v>
      </c>
      <c r="K103" s="23"/>
      <c r="L103" s="89"/>
      <c r="M103" s="7"/>
      <c r="N103" s="23" t="s">
        <v>593</v>
      </c>
      <c r="O103" s="68" t="str">
        <f t="shared" si="3"/>
        <v>Trung</v>
      </c>
    </row>
    <row r="104" spans="1:15" x14ac:dyDescent="0.25">
      <c r="A104" s="9">
        <v>101</v>
      </c>
      <c r="B104" s="96" t="s">
        <v>517</v>
      </c>
      <c r="C104" s="16" t="s">
        <v>518</v>
      </c>
      <c r="D104" s="127" t="s">
        <v>519</v>
      </c>
      <c r="E104" s="16" t="s">
        <v>520</v>
      </c>
      <c r="F104" s="125" t="s">
        <v>49</v>
      </c>
      <c r="G104" s="19" t="s">
        <v>521</v>
      </c>
      <c r="H104" s="10" t="s">
        <v>188</v>
      </c>
      <c r="I104" s="120" t="s">
        <v>56</v>
      </c>
      <c r="J104" s="120" t="s">
        <v>57</v>
      </c>
      <c r="K104" s="23"/>
      <c r="L104" s="89"/>
      <c r="M104" s="7"/>
      <c r="N104" s="23"/>
      <c r="O104" s="68" t="str">
        <f t="shared" si="3"/>
        <v>Trường</v>
      </c>
    </row>
    <row r="105" spans="1:15" x14ac:dyDescent="0.25">
      <c r="A105" s="9">
        <v>102</v>
      </c>
      <c r="B105" s="42" t="s">
        <v>341</v>
      </c>
      <c r="C105" s="28" t="s">
        <v>342</v>
      </c>
      <c r="D105" s="27" t="s">
        <v>42</v>
      </c>
      <c r="E105" s="132" t="s">
        <v>343</v>
      </c>
      <c r="F105" s="126" t="s">
        <v>28</v>
      </c>
      <c r="G105" s="19" t="s">
        <v>344</v>
      </c>
      <c r="H105" s="10" t="s">
        <v>209</v>
      </c>
      <c r="I105" s="120" t="s">
        <v>56</v>
      </c>
      <c r="J105" s="120" t="s">
        <v>57</v>
      </c>
      <c r="K105" s="23"/>
      <c r="L105" s="89"/>
      <c r="M105" s="7"/>
      <c r="N105" s="23"/>
      <c r="O105" s="68" t="str">
        <f t="shared" si="3"/>
        <v>Tú</v>
      </c>
    </row>
    <row r="106" spans="1:15" ht="31.5" x14ac:dyDescent="0.25">
      <c r="A106" s="9">
        <v>103</v>
      </c>
      <c r="B106" s="103" t="s">
        <v>189</v>
      </c>
      <c r="C106" s="21" t="s">
        <v>190</v>
      </c>
      <c r="D106" s="122" t="s">
        <v>191</v>
      </c>
      <c r="E106" s="31" t="s">
        <v>192</v>
      </c>
      <c r="F106" s="136" t="s">
        <v>16</v>
      </c>
      <c r="G106" s="20" t="s">
        <v>193</v>
      </c>
      <c r="H106" s="10" t="s">
        <v>55</v>
      </c>
      <c r="I106" s="120" t="s">
        <v>56</v>
      </c>
      <c r="J106" s="120" t="s">
        <v>57</v>
      </c>
      <c r="K106" s="168"/>
      <c r="L106" s="171"/>
      <c r="M106" s="7"/>
      <c r="N106" s="23"/>
      <c r="O106" s="68" t="str">
        <f t="shared" si="3"/>
        <v>Tuấn</v>
      </c>
    </row>
    <row r="107" spans="1:15" x14ac:dyDescent="0.25">
      <c r="A107" s="9">
        <v>104</v>
      </c>
      <c r="B107" s="76" t="s">
        <v>345</v>
      </c>
      <c r="C107" s="73" t="s">
        <v>346</v>
      </c>
      <c r="D107" s="39" t="s">
        <v>347</v>
      </c>
      <c r="E107" s="28" t="s">
        <v>348</v>
      </c>
      <c r="F107" s="126" t="s">
        <v>45</v>
      </c>
      <c r="G107" s="19" t="s">
        <v>349</v>
      </c>
      <c r="H107" s="10" t="s">
        <v>209</v>
      </c>
      <c r="I107" s="120" t="s">
        <v>56</v>
      </c>
      <c r="J107" s="120" t="s">
        <v>57</v>
      </c>
      <c r="K107" s="170"/>
      <c r="L107" s="89"/>
      <c r="M107" s="7"/>
      <c r="N107" s="23"/>
      <c r="O107" s="68" t="str">
        <f t="shared" si="3"/>
        <v>Tùng</v>
      </c>
    </row>
    <row r="108" spans="1:15" x14ac:dyDescent="0.25">
      <c r="A108" s="9">
        <v>105</v>
      </c>
      <c r="B108" s="92" t="s">
        <v>469</v>
      </c>
      <c r="C108" s="16" t="s">
        <v>470</v>
      </c>
      <c r="D108" s="96" t="s">
        <v>39</v>
      </c>
      <c r="E108" s="16" t="s">
        <v>471</v>
      </c>
      <c r="F108" s="15" t="s">
        <v>17</v>
      </c>
      <c r="G108" s="15" t="s">
        <v>472</v>
      </c>
      <c r="H108" s="10" t="s">
        <v>383</v>
      </c>
      <c r="I108" s="120" t="s">
        <v>56</v>
      </c>
      <c r="J108" s="120" t="s">
        <v>57</v>
      </c>
      <c r="K108" s="23"/>
      <c r="L108" s="89"/>
      <c r="M108" s="7"/>
      <c r="N108" s="23"/>
      <c r="O108" s="68" t="str">
        <f t="shared" si="3"/>
        <v>Tùng</v>
      </c>
    </row>
    <row r="109" spans="1:15" x14ac:dyDescent="0.25">
      <c r="A109" s="9">
        <v>106</v>
      </c>
      <c r="B109" s="49" t="s">
        <v>350</v>
      </c>
      <c r="C109" s="28" t="s">
        <v>351</v>
      </c>
      <c r="D109" s="49" t="s">
        <v>352</v>
      </c>
      <c r="E109" s="35" t="s">
        <v>353</v>
      </c>
      <c r="F109" s="126" t="s">
        <v>28</v>
      </c>
      <c r="G109" s="19" t="s">
        <v>354</v>
      </c>
      <c r="H109" s="10" t="s">
        <v>209</v>
      </c>
      <c r="I109" s="120" t="s">
        <v>56</v>
      </c>
      <c r="J109" s="120" t="s">
        <v>57</v>
      </c>
      <c r="K109" s="169"/>
      <c r="L109" s="171"/>
      <c r="M109" s="7"/>
      <c r="N109" s="23"/>
      <c r="O109" s="68" t="str">
        <f t="shared" si="3"/>
        <v>Tuyết</v>
      </c>
    </row>
    <row r="110" spans="1:15" ht="31.5" x14ac:dyDescent="0.25">
      <c r="A110" s="9">
        <v>107</v>
      </c>
      <c r="B110" s="101" t="s">
        <v>194</v>
      </c>
      <c r="C110" s="31" t="s">
        <v>195</v>
      </c>
      <c r="D110" s="101" t="s">
        <v>196</v>
      </c>
      <c r="E110" s="31" t="s">
        <v>197</v>
      </c>
      <c r="F110" s="125" t="s">
        <v>53</v>
      </c>
      <c r="G110" s="126" t="s">
        <v>198</v>
      </c>
      <c r="H110" s="10" t="s">
        <v>55</v>
      </c>
      <c r="I110" s="120" t="s">
        <v>56</v>
      </c>
      <c r="J110" s="120" t="s">
        <v>57</v>
      </c>
      <c r="K110" s="23"/>
      <c r="L110" s="89"/>
      <c r="M110" s="7"/>
      <c r="N110" s="23"/>
      <c r="O110" s="68" t="str">
        <f t="shared" si="3"/>
        <v>Việt</v>
      </c>
    </row>
    <row r="111" spans="1:15" x14ac:dyDescent="0.25">
      <c r="A111" s="9">
        <v>108</v>
      </c>
      <c r="B111" s="92" t="s">
        <v>473</v>
      </c>
      <c r="C111" s="16" t="s">
        <v>468</v>
      </c>
      <c r="D111" s="127" t="s">
        <v>95</v>
      </c>
      <c r="E111" s="16" t="s">
        <v>474</v>
      </c>
      <c r="F111" s="15" t="s">
        <v>113</v>
      </c>
      <c r="G111" s="96" t="s">
        <v>475</v>
      </c>
      <c r="H111" s="10" t="s">
        <v>383</v>
      </c>
      <c r="I111" s="120" t="s">
        <v>56</v>
      </c>
      <c r="J111" s="120" t="s">
        <v>57</v>
      </c>
      <c r="K111" s="23"/>
      <c r="L111" s="89" t="s">
        <v>601</v>
      </c>
      <c r="M111" s="7"/>
      <c r="N111" s="23"/>
      <c r="O111" s="68" t="str">
        <f t="shared" si="3"/>
        <v>Việt</v>
      </c>
    </row>
    <row r="112" spans="1:15" x14ac:dyDescent="0.25">
      <c r="A112" s="9">
        <v>109</v>
      </c>
      <c r="B112" s="173" t="s">
        <v>380</v>
      </c>
      <c r="C112" s="116" t="s">
        <v>40</v>
      </c>
      <c r="D112" s="146" t="s">
        <v>309</v>
      </c>
      <c r="E112" s="88" t="s">
        <v>381</v>
      </c>
      <c r="F112" s="147" t="s">
        <v>15</v>
      </c>
      <c r="G112" s="148" t="s">
        <v>382</v>
      </c>
      <c r="H112" s="70" t="s">
        <v>209</v>
      </c>
      <c r="I112" s="120" t="s">
        <v>56</v>
      </c>
      <c r="J112" s="120" t="s">
        <v>57</v>
      </c>
      <c r="K112" s="169"/>
      <c r="L112" s="171"/>
      <c r="M112" s="7"/>
      <c r="N112" s="23"/>
      <c r="O112" s="68" t="str">
        <f t="shared" si="3"/>
        <v>Vương</v>
      </c>
    </row>
  </sheetData>
  <autoFilter ref="A3:WVT112"/>
  <sortState ref="B4:O126">
    <sortCondition ref="O4:O126"/>
  </sortState>
  <mergeCells count="13">
    <mergeCell ref="N2:N3"/>
    <mergeCell ref="G2:G3"/>
    <mergeCell ref="H2:H3"/>
    <mergeCell ref="I2:J2"/>
    <mergeCell ref="K2:K3"/>
    <mergeCell ref="L2:L3"/>
    <mergeCell ref="M2:M3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="90" zoomScaleNormal="90" workbookViewId="0">
      <selection activeCell="D22" sqref="D22"/>
    </sheetView>
  </sheetViews>
  <sheetFormatPr defaultRowHeight="15.75" x14ac:dyDescent="0.25"/>
  <cols>
    <col min="1" max="1" width="6.42578125" style="2" customWidth="1"/>
    <col min="2" max="2" width="22.85546875" style="2" customWidth="1"/>
    <col min="3" max="3" width="11.28515625" style="2" customWidth="1"/>
    <col min="4" max="4" width="39.7109375" style="2" customWidth="1"/>
    <col min="5" max="5" width="13.42578125" style="2" customWidth="1"/>
    <col min="6" max="6" width="17.140625" style="2" customWidth="1"/>
    <col min="7" max="7" width="15.85546875" style="2" customWidth="1"/>
    <col min="8" max="8" width="12.28515625" style="2" customWidth="1"/>
    <col min="9" max="10" width="11.28515625" style="2" customWidth="1"/>
    <col min="11" max="12" width="9.140625" style="2" customWidth="1"/>
    <col min="13" max="13" width="12.28515625" style="2" customWidth="1"/>
    <col min="14" max="14" width="9.28515625" style="2" customWidth="1"/>
    <col min="15" max="251" width="9.140625" style="2"/>
    <col min="252" max="252" width="6.42578125" style="2" customWidth="1"/>
    <col min="253" max="253" width="22.85546875" style="2" customWidth="1"/>
    <col min="254" max="254" width="11.28515625" style="2" customWidth="1"/>
    <col min="255" max="255" width="45.140625" style="2" customWidth="1"/>
    <col min="256" max="256" width="13.42578125" style="2" customWidth="1"/>
    <col min="257" max="257" width="17.140625" style="2" customWidth="1"/>
    <col min="258" max="258" width="15.85546875" style="2" customWidth="1"/>
    <col min="259" max="259" width="7.28515625" style="2" customWidth="1"/>
    <col min="260" max="261" width="11.28515625" style="2" customWidth="1"/>
    <col min="262" max="263" width="9.140625" style="2" customWidth="1"/>
    <col min="264" max="264" width="12.28515625" style="2" customWidth="1"/>
    <col min="265" max="265" width="9.28515625" style="2" customWidth="1"/>
    <col min="266" max="507" width="9.140625" style="2"/>
    <col min="508" max="508" width="6.42578125" style="2" customWidth="1"/>
    <col min="509" max="509" width="22.85546875" style="2" customWidth="1"/>
    <col min="510" max="510" width="11.28515625" style="2" customWidth="1"/>
    <col min="511" max="511" width="45.140625" style="2" customWidth="1"/>
    <col min="512" max="512" width="13.42578125" style="2" customWidth="1"/>
    <col min="513" max="513" width="17.140625" style="2" customWidth="1"/>
    <col min="514" max="514" width="15.85546875" style="2" customWidth="1"/>
    <col min="515" max="515" width="7.28515625" style="2" customWidth="1"/>
    <col min="516" max="517" width="11.28515625" style="2" customWidth="1"/>
    <col min="518" max="519" width="9.140625" style="2" customWidth="1"/>
    <col min="520" max="520" width="12.28515625" style="2" customWidth="1"/>
    <col min="521" max="521" width="9.28515625" style="2" customWidth="1"/>
    <col min="522" max="763" width="9.140625" style="2"/>
    <col min="764" max="764" width="6.42578125" style="2" customWidth="1"/>
    <col min="765" max="765" width="22.85546875" style="2" customWidth="1"/>
    <col min="766" max="766" width="11.28515625" style="2" customWidth="1"/>
    <col min="767" max="767" width="45.140625" style="2" customWidth="1"/>
    <col min="768" max="768" width="13.42578125" style="2" customWidth="1"/>
    <col min="769" max="769" width="17.140625" style="2" customWidth="1"/>
    <col min="770" max="770" width="15.85546875" style="2" customWidth="1"/>
    <col min="771" max="771" width="7.28515625" style="2" customWidth="1"/>
    <col min="772" max="773" width="11.28515625" style="2" customWidth="1"/>
    <col min="774" max="775" width="9.140625" style="2" customWidth="1"/>
    <col min="776" max="776" width="12.28515625" style="2" customWidth="1"/>
    <col min="777" max="777" width="9.28515625" style="2" customWidth="1"/>
    <col min="778" max="1019" width="9.140625" style="2"/>
    <col min="1020" max="1020" width="6.42578125" style="2" customWidth="1"/>
    <col min="1021" max="1021" width="22.85546875" style="2" customWidth="1"/>
    <col min="1022" max="1022" width="11.28515625" style="2" customWidth="1"/>
    <col min="1023" max="1023" width="45.140625" style="2" customWidth="1"/>
    <col min="1024" max="1024" width="13.42578125" style="2" customWidth="1"/>
    <col min="1025" max="1025" width="17.140625" style="2" customWidth="1"/>
    <col min="1026" max="1026" width="15.85546875" style="2" customWidth="1"/>
    <col min="1027" max="1027" width="7.28515625" style="2" customWidth="1"/>
    <col min="1028" max="1029" width="11.28515625" style="2" customWidth="1"/>
    <col min="1030" max="1031" width="9.140625" style="2" customWidth="1"/>
    <col min="1032" max="1032" width="12.28515625" style="2" customWidth="1"/>
    <col min="1033" max="1033" width="9.28515625" style="2" customWidth="1"/>
    <col min="1034" max="1275" width="9.140625" style="2"/>
    <col min="1276" max="1276" width="6.42578125" style="2" customWidth="1"/>
    <col min="1277" max="1277" width="22.85546875" style="2" customWidth="1"/>
    <col min="1278" max="1278" width="11.28515625" style="2" customWidth="1"/>
    <col min="1279" max="1279" width="45.140625" style="2" customWidth="1"/>
    <col min="1280" max="1280" width="13.42578125" style="2" customWidth="1"/>
    <col min="1281" max="1281" width="17.140625" style="2" customWidth="1"/>
    <col min="1282" max="1282" width="15.85546875" style="2" customWidth="1"/>
    <col min="1283" max="1283" width="7.28515625" style="2" customWidth="1"/>
    <col min="1284" max="1285" width="11.28515625" style="2" customWidth="1"/>
    <col min="1286" max="1287" width="9.140625" style="2" customWidth="1"/>
    <col min="1288" max="1288" width="12.28515625" style="2" customWidth="1"/>
    <col min="1289" max="1289" width="9.28515625" style="2" customWidth="1"/>
    <col min="1290" max="1531" width="9.140625" style="2"/>
    <col min="1532" max="1532" width="6.42578125" style="2" customWidth="1"/>
    <col min="1533" max="1533" width="22.85546875" style="2" customWidth="1"/>
    <col min="1534" max="1534" width="11.28515625" style="2" customWidth="1"/>
    <col min="1535" max="1535" width="45.140625" style="2" customWidth="1"/>
    <col min="1536" max="1536" width="13.42578125" style="2" customWidth="1"/>
    <col min="1537" max="1537" width="17.140625" style="2" customWidth="1"/>
    <col min="1538" max="1538" width="15.85546875" style="2" customWidth="1"/>
    <col min="1539" max="1539" width="7.28515625" style="2" customWidth="1"/>
    <col min="1540" max="1541" width="11.28515625" style="2" customWidth="1"/>
    <col min="1542" max="1543" width="9.140625" style="2" customWidth="1"/>
    <col min="1544" max="1544" width="12.28515625" style="2" customWidth="1"/>
    <col min="1545" max="1545" width="9.28515625" style="2" customWidth="1"/>
    <col min="1546" max="1787" width="9.140625" style="2"/>
    <col min="1788" max="1788" width="6.42578125" style="2" customWidth="1"/>
    <col min="1789" max="1789" width="22.85546875" style="2" customWidth="1"/>
    <col min="1790" max="1790" width="11.28515625" style="2" customWidth="1"/>
    <col min="1791" max="1791" width="45.140625" style="2" customWidth="1"/>
    <col min="1792" max="1792" width="13.42578125" style="2" customWidth="1"/>
    <col min="1793" max="1793" width="17.140625" style="2" customWidth="1"/>
    <col min="1794" max="1794" width="15.85546875" style="2" customWidth="1"/>
    <col min="1795" max="1795" width="7.28515625" style="2" customWidth="1"/>
    <col min="1796" max="1797" width="11.28515625" style="2" customWidth="1"/>
    <col min="1798" max="1799" width="9.140625" style="2" customWidth="1"/>
    <col min="1800" max="1800" width="12.28515625" style="2" customWidth="1"/>
    <col min="1801" max="1801" width="9.28515625" style="2" customWidth="1"/>
    <col min="1802" max="2043" width="9.140625" style="2"/>
    <col min="2044" max="2044" width="6.42578125" style="2" customWidth="1"/>
    <col min="2045" max="2045" width="22.85546875" style="2" customWidth="1"/>
    <col min="2046" max="2046" width="11.28515625" style="2" customWidth="1"/>
    <col min="2047" max="2047" width="45.140625" style="2" customWidth="1"/>
    <col min="2048" max="2048" width="13.42578125" style="2" customWidth="1"/>
    <col min="2049" max="2049" width="17.140625" style="2" customWidth="1"/>
    <col min="2050" max="2050" width="15.85546875" style="2" customWidth="1"/>
    <col min="2051" max="2051" width="7.28515625" style="2" customWidth="1"/>
    <col min="2052" max="2053" width="11.28515625" style="2" customWidth="1"/>
    <col min="2054" max="2055" width="9.140625" style="2" customWidth="1"/>
    <col min="2056" max="2056" width="12.28515625" style="2" customWidth="1"/>
    <col min="2057" max="2057" width="9.28515625" style="2" customWidth="1"/>
    <col min="2058" max="2299" width="9.140625" style="2"/>
    <col min="2300" max="2300" width="6.42578125" style="2" customWidth="1"/>
    <col min="2301" max="2301" width="22.85546875" style="2" customWidth="1"/>
    <col min="2302" max="2302" width="11.28515625" style="2" customWidth="1"/>
    <col min="2303" max="2303" width="45.140625" style="2" customWidth="1"/>
    <col min="2304" max="2304" width="13.42578125" style="2" customWidth="1"/>
    <col min="2305" max="2305" width="17.140625" style="2" customWidth="1"/>
    <col min="2306" max="2306" width="15.85546875" style="2" customWidth="1"/>
    <col min="2307" max="2307" width="7.28515625" style="2" customWidth="1"/>
    <col min="2308" max="2309" width="11.28515625" style="2" customWidth="1"/>
    <col min="2310" max="2311" width="9.140625" style="2" customWidth="1"/>
    <col min="2312" max="2312" width="12.28515625" style="2" customWidth="1"/>
    <col min="2313" max="2313" width="9.28515625" style="2" customWidth="1"/>
    <col min="2314" max="2555" width="9.140625" style="2"/>
    <col min="2556" max="2556" width="6.42578125" style="2" customWidth="1"/>
    <col min="2557" max="2557" width="22.85546875" style="2" customWidth="1"/>
    <col min="2558" max="2558" width="11.28515625" style="2" customWidth="1"/>
    <col min="2559" max="2559" width="45.140625" style="2" customWidth="1"/>
    <col min="2560" max="2560" width="13.42578125" style="2" customWidth="1"/>
    <col min="2561" max="2561" width="17.140625" style="2" customWidth="1"/>
    <col min="2562" max="2562" width="15.85546875" style="2" customWidth="1"/>
    <col min="2563" max="2563" width="7.28515625" style="2" customWidth="1"/>
    <col min="2564" max="2565" width="11.28515625" style="2" customWidth="1"/>
    <col min="2566" max="2567" width="9.140625" style="2" customWidth="1"/>
    <col min="2568" max="2568" width="12.28515625" style="2" customWidth="1"/>
    <col min="2569" max="2569" width="9.28515625" style="2" customWidth="1"/>
    <col min="2570" max="2811" width="9.140625" style="2"/>
    <col min="2812" max="2812" width="6.42578125" style="2" customWidth="1"/>
    <col min="2813" max="2813" width="22.85546875" style="2" customWidth="1"/>
    <col min="2814" max="2814" width="11.28515625" style="2" customWidth="1"/>
    <col min="2815" max="2815" width="45.140625" style="2" customWidth="1"/>
    <col min="2816" max="2816" width="13.42578125" style="2" customWidth="1"/>
    <col min="2817" max="2817" width="17.140625" style="2" customWidth="1"/>
    <col min="2818" max="2818" width="15.85546875" style="2" customWidth="1"/>
    <col min="2819" max="2819" width="7.28515625" style="2" customWidth="1"/>
    <col min="2820" max="2821" width="11.28515625" style="2" customWidth="1"/>
    <col min="2822" max="2823" width="9.140625" style="2" customWidth="1"/>
    <col min="2824" max="2824" width="12.28515625" style="2" customWidth="1"/>
    <col min="2825" max="2825" width="9.28515625" style="2" customWidth="1"/>
    <col min="2826" max="3067" width="9.140625" style="2"/>
    <col min="3068" max="3068" width="6.42578125" style="2" customWidth="1"/>
    <col min="3069" max="3069" width="22.85546875" style="2" customWidth="1"/>
    <col min="3070" max="3070" width="11.28515625" style="2" customWidth="1"/>
    <col min="3071" max="3071" width="45.140625" style="2" customWidth="1"/>
    <col min="3072" max="3072" width="13.42578125" style="2" customWidth="1"/>
    <col min="3073" max="3073" width="17.140625" style="2" customWidth="1"/>
    <col min="3074" max="3074" width="15.85546875" style="2" customWidth="1"/>
    <col min="3075" max="3075" width="7.28515625" style="2" customWidth="1"/>
    <col min="3076" max="3077" width="11.28515625" style="2" customWidth="1"/>
    <col min="3078" max="3079" width="9.140625" style="2" customWidth="1"/>
    <col min="3080" max="3080" width="12.28515625" style="2" customWidth="1"/>
    <col min="3081" max="3081" width="9.28515625" style="2" customWidth="1"/>
    <col min="3082" max="3323" width="9.140625" style="2"/>
    <col min="3324" max="3324" width="6.42578125" style="2" customWidth="1"/>
    <col min="3325" max="3325" width="22.85546875" style="2" customWidth="1"/>
    <col min="3326" max="3326" width="11.28515625" style="2" customWidth="1"/>
    <col min="3327" max="3327" width="45.140625" style="2" customWidth="1"/>
    <col min="3328" max="3328" width="13.42578125" style="2" customWidth="1"/>
    <col min="3329" max="3329" width="17.140625" style="2" customWidth="1"/>
    <col min="3330" max="3330" width="15.85546875" style="2" customWidth="1"/>
    <col min="3331" max="3331" width="7.28515625" style="2" customWidth="1"/>
    <col min="3332" max="3333" width="11.28515625" style="2" customWidth="1"/>
    <col min="3334" max="3335" width="9.140625" style="2" customWidth="1"/>
    <col min="3336" max="3336" width="12.28515625" style="2" customWidth="1"/>
    <col min="3337" max="3337" width="9.28515625" style="2" customWidth="1"/>
    <col min="3338" max="3579" width="9.140625" style="2"/>
    <col min="3580" max="3580" width="6.42578125" style="2" customWidth="1"/>
    <col min="3581" max="3581" width="22.85546875" style="2" customWidth="1"/>
    <col min="3582" max="3582" width="11.28515625" style="2" customWidth="1"/>
    <col min="3583" max="3583" width="45.140625" style="2" customWidth="1"/>
    <col min="3584" max="3584" width="13.42578125" style="2" customWidth="1"/>
    <col min="3585" max="3585" width="17.140625" style="2" customWidth="1"/>
    <col min="3586" max="3586" width="15.85546875" style="2" customWidth="1"/>
    <col min="3587" max="3587" width="7.28515625" style="2" customWidth="1"/>
    <col min="3588" max="3589" width="11.28515625" style="2" customWidth="1"/>
    <col min="3590" max="3591" width="9.140625" style="2" customWidth="1"/>
    <col min="3592" max="3592" width="12.28515625" style="2" customWidth="1"/>
    <col min="3593" max="3593" width="9.28515625" style="2" customWidth="1"/>
    <col min="3594" max="3835" width="9.140625" style="2"/>
    <col min="3836" max="3836" width="6.42578125" style="2" customWidth="1"/>
    <col min="3837" max="3837" width="22.85546875" style="2" customWidth="1"/>
    <col min="3838" max="3838" width="11.28515625" style="2" customWidth="1"/>
    <col min="3839" max="3839" width="45.140625" style="2" customWidth="1"/>
    <col min="3840" max="3840" width="13.42578125" style="2" customWidth="1"/>
    <col min="3841" max="3841" width="17.140625" style="2" customWidth="1"/>
    <col min="3842" max="3842" width="15.85546875" style="2" customWidth="1"/>
    <col min="3843" max="3843" width="7.28515625" style="2" customWidth="1"/>
    <col min="3844" max="3845" width="11.28515625" style="2" customWidth="1"/>
    <col min="3846" max="3847" width="9.140625" style="2" customWidth="1"/>
    <col min="3848" max="3848" width="12.28515625" style="2" customWidth="1"/>
    <col min="3849" max="3849" width="9.28515625" style="2" customWidth="1"/>
    <col min="3850" max="4091" width="9.140625" style="2"/>
    <col min="4092" max="4092" width="6.42578125" style="2" customWidth="1"/>
    <col min="4093" max="4093" width="22.85546875" style="2" customWidth="1"/>
    <col min="4094" max="4094" width="11.28515625" style="2" customWidth="1"/>
    <col min="4095" max="4095" width="45.140625" style="2" customWidth="1"/>
    <col min="4096" max="4096" width="13.42578125" style="2" customWidth="1"/>
    <col min="4097" max="4097" width="17.140625" style="2" customWidth="1"/>
    <col min="4098" max="4098" width="15.85546875" style="2" customWidth="1"/>
    <col min="4099" max="4099" width="7.28515625" style="2" customWidth="1"/>
    <col min="4100" max="4101" width="11.28515625" style="2" customWidth="1"/>
    <col min="4102" max="4103" width="9.140625" style="2" customWidth="1"/>
    <col min="4104" max="4104" width="12.28515625" style="2" customWidth="1"/>
    <col min="4105" max="4105" width="9.28515625" style="2" customWidth="1"/>
    <col min="4106" max="4347" width="9.140625" style="2"/>
    <col min="4348" max="4348" width="6.42578125" style="2" customWidth="1"/>
    <col min="4349" max="4349" width="22.85546875" style="2" customWidth="1"/>
    <col min="4350" max="4350" width="11.28515625" style="2" customWidth="1"/>
    <col min="4351" max="4351" width="45.140625" style="2" customWidth="1"/>
    <col min="4352" max="4352" width="13.42578125" style="2" customWidth="1"/>
    <col min="4353" max="4353" width="17.140625" style="2" customWidth="1"/>
    <col min="4354" max="4354" width="15.85546875" style="2" customWidth="1"/>
    <col min="4355" max="4355" width="7.28515625" style="2" customWidth="1"/>
    <col min="4356" max="4357" width="11.28515625" style="2" customWidth="1"/>
    <col min="4358" max="4359" width="9.140625" style="2" customWidth="1"/>
    <col min="4360" max="4360" width="12.28515625" style="2" customWidth="1"/>
    <col min="4361" max="4361" width="9.28515625" style="2" customWidth="1"/>
    <col min="4362" max="4603" width="9.140625" style="2"/>
    <col min="4604" max="4604" width="6.42578125" style="2" customWidth="1"/>
    <col min="4605" max="4605" width="22.85546875" style="2" customWidth="1"/>
    <col min="4606" max="4606" width="11.28515625" style="2" customWidth="1"/>
    <col min="4607" max="4607" width="45.140625" style="2" customWidth="1"/>
    <col min="4608" max="4608" width="13.42578125" style="2" customWidth="1"/>
    <col min="4609" max="4609" width="17.140625" style="2" customWidth="1"/>
    <col min="4610" max="4610" width="15.85546875" style="2" customWidth="1"/>
    <col min="4611" max="4611" width="7.28515625" style="2" customWidth="1"/>
    <col min="4612" max="4613" width="11.28515625" style="2" customWidth="1"/>
    <col min="4614" max="4615" width="9.140625" style="2" customWidth="1"/>
    <col min="4616" max="4616" width="12.28515625" style="2" customWidth="1"/>
    <col min="4617" max="4617" width="9.28515625" style="2" customWidth="1"/>
    <col min="4618" max="4859" width="9.140625" style="2"/>
    <col min="4860" max="4860" width="6.42578125" style="2" customWidth="1"/>
    <col min="4861" max="4861" width="22.85546875" style="2" customWidth="1"/>
    <col min="4862" max="4862" width="11.28515625" style="2" customWidth="1"/>
    <col min="4863" max="4863" width="45.140625" style="2" customWidth="1"/>
    <col min="4864" max="4864" width="13.42578125" style="2" customWidth="1"/>
    <col min="4865" max="4865" width="17.140625" style="2" customWidth="1"/>
    <col min="4866" max="4866" width="15.85546875" style="2" customWidth="1"/>
    <col min="4867" max="4867" width="7.28515625" style="2" customWidth="1"/>
    <col min="4868" max="4869" width="11.28515625" style="2" customWidth="1"/>
    <col min="4870" max="4871" width="9.140625" style="2" customWidth="1"/>
    <col min="4872" max="4872" width="12.28515625" style="2" customWidth="1"/>
    <col min="4873" max="4873" width="9.28515625" style="2" customWidth="1"/>
    <col min="4874" max="5115" width="9.140625" style="2"/>
    <col min="5116" max="5116" width="6.42578125" style="2" customWidth="1"/>
    <col min="5117" max="5117" width="22.85546875" style="2" customWidth="1"/>
    <col min="5118" max="5118" width="11.28515625" style="2" customWidth="1"/>
    <col min="5119" max="5119" width="45.140625" style="2" customWidth="1"/>
    <col min="5120" max="5120" width="13.42578125" style="2" customWidth="1"/>
    <col min="5121" max="5121" width="17.140625" style="2" customWidth="1"/>
    <col min="5122" max="5122" width="15.85546875" style="2" customWidth="1"/>
    <col min="5123" max="5123" width="7.28515625" style="2" customWidth="1"/>
    <col min="5124" max="5125" width="11.28515625" style="2" customWidth="1"/>
    <col min="5126" max="5127" width="9.140625" style="2" customWidth="1"/>
    <col min="5128" max="5128" width="12.28515625" style="2" customWidth="1"/>
    <col min="5129" max="5129" width="9.28515625" style="2" customWidth="1"/>
    <col min="5130" max="5371" width="9.140625" style="2"/>
    <col min="5372" max="5372" width="6.42578125" style="2" customWidth="1"/>
    <col min="5373" max="5373" width="22.85546875" style="2" customWidth="1"/>
    <col min="5374" max="5374" width="11.28515625" style="2" customWidth="1"/>
    <col min="5375" max="5375" width="45.140625" style="2" customWidth="1"/>
    <col min="5376" max="5376" width="13.42578125" style="2" customWidth="1"/>
    <col min="5377" max="5377" width="17.140625" style="2" customWidth="1"/>
    <col min="5378" max="5378" width="15.85546875" style="2" customWidth="1"/>
    <col min="5379" max="5379" width="7.28515625" style="2" customWidth="1"/>
    <col min="5380" max="5381" width="11.28515625" style="2" customWidth="1"/>
    <col min="5382" max="5383" width="9.140625" style="2" customWidth="1"/>
    <col min="5384" max="5384" width="12.28515625" style="2" customWidth="1"/>
    <col min="5385" max="5385" width="9.28515625" style="2" customWidth="1"/>
    <col min="5386" max="5627" width="9.140625" style="2"/>
    <col min="5628" max="5628" width="6.42578125" style="2" customWidth="1"/>
    <col min="5629" max="5629" width="22.85546875" style="2" customWidth="1"/>
    <col min="5630" max="5630" width="11.28515625" style="2" customWidth="1"/>
    <col min="5631" max="5631" width="45.140625" style="2" customWidth="1"/>
    <col min="5632" max="5632" width="13.42578125" style="2" customWidth="1"/>
    <col min="5633" max="5633" width="17.140625" style="2" customWidth="1"/>
    <col min="5634" max="5634" width="15.85546875" style="2" customWidth="1"/>
    <col min="5635" max="5635" width="7.28515625" style="2" customWidth="1"/>
    <col min="5636" max="5637" width="11.28515625" style="2" customWidth="1"/>
    <col min="5638" max="5639" width="9.140625" style="2" customWidth="1"/>
    <col min="5640" max="5640" width="12.28515625" style="2" customWidth="1"/>
    <col min="5641" max="5641" width="9.28515625" style="2" customWidth="1"/>
    <col min="5642" max="5883" width="9.140625" style="2"/>
    <col min="5884" max="5884" width="6.42578125" style="2" customWidth="1"/>
    <col min="5885" max="5885" width="22.85546875" style="2" customWidth="1"/>
    <col min="5886" max="5886" width="11.28515625" style="2" customWidth="1"/>
    <col min="5887" max="5887" width="45.140625" style="2" customWidth="1"/>
    <col min="5888" max="5888" width="13.42578125" style="2" customWidth="1"/>
    <col min="5889" max="5889" width="17.140625" style="2" customWidth="1"/>
    <col min="5890" max="5890" width="15.85546875" style="2" customWidth="1"/>
    <col min="5891" max="5891" width="7.28515625" style="2" customWidth="1"/>
    <col min="5892" max="5893" width="11.28515625" style="2" customWidth="1"/>
    <col min="5894" max="5895" width="9.140625" style="2" customWidth="1"/>
    <col min="5896" max="5896" width="12.28515625" style="2" customWidth="1"/>
    <col min="5897" max="5897" width="9.28515625" style="2" customWidth="1"/>
    <col min="5898" max="6139" width="9.140625" style="2"/>
    <col min="6140" max="6140" width="6.42578125" style="2" customWidth="1"/>
    <col min="6141" max="6141" width="22.85546875" style="2" customWidth="1"/>
    <col min="6142" max="6142" width="11.28515625" style="2" customWidth="1"/>
    <col min="6143" max="6143" width="45.140625" style="2" customWidth="1"/>
    <col min="6144" max="6144" width="13.42578125" style="2" customWidth="1"/>
    <col min="6145" max="6145" width="17.140625" style="2" customWidth="1"/>
    <col min="6146" max="6146" width="15.85546875" style="2" customWidth="1"/>
    <col min="6147" max="6147" width="7.28515625" style="2" customWidth="1"/>
    <col min="6148" max="6149" width="11.28515625" style="2" customWidth="1"/>
    <col min="6150" max="6151" width="9.140625" style="2" customWidth="1"/>
    <col min="6152" max="6152" width="12.28515625" style="2" customWidth="1"/>
    <col min="6153" max="6153" width="9.28515625" style="2" customWidth="1"/>
    <col min="6154" max="6395" width="9.140625" style="2"/>
    <col min="6396" max="6396" width="6.42578125" style="2" customWidth="1"/>
    <col min="6397" max="6397" width="22.85546875" style="2" customWidth="1"/>
    <col min="6398" max="6398" width="11.28515625" style="2" customWidth="1"/>
    <col min="6399" max="6399" width="45.140625" style="2" customWidth="1"/>
    <col min="6400" max="6400" width="13.42578125" style="2" customWidth="1"/>
    <col min="6401" max="6401" width="17.140625" style="2" customWidth="1"/>
    <col min="6402" max="6402" width="15.85546875" style="2" customWidth="1"/>
    <col min="6403" max="6403" width="7.28515625" style="2" customWidth="1"/>
    <col min="6404" max="6405" width="11.28515625" style="2" customWidth="1"/>
    <col min="6406" max="6407" width="9.140625" style="2" customWidth="1"/>
    <col min="6408" max="6408" width="12.28515625" style="2" customWidth="1"/>
    <col min="6409" max="6409" width="9.28515625" style="2" customWidth="1"/>
    <col min="6410" max="6651" width="9.140625" style="2"/>
    <col min="6652" max="6652" width="6.42578125" style="2" customWidth="1"/>
    <col min="6653" max="6653" width="22.85546875" style="2" customWidth="1"/>
    <col min="6654" max="6654" width="11.28515625" style="2" customWidth="1"/>
    <col min="6655" max="6655" width="45.140625" style="2" customWidth="1"/>
    <col min="6656" max="6656" width="13.42578125" style="2" customWidth="1"/>
    <col min="6657" max="6657" width="17.140625" style="2" customWidth="1"/>
    <col min="6658" max="6658" width="15.85546875" style="2" customWidth="1"/>
    <col min="6659" max="6659" width="7.28515625" style="2" customWidth="1"/>
    <col min="6660" max="6661" width="11.28515625" style="2" customWidth="1"/>
    <col min="6662" max="6663" width="9.140625" style="2" customWidth="1"/>
    <col min="6664" max="6664" width="12.28515625" style="2" customWidth="1"/>
    <col min="6665" max="6665" width="9.28515625" style="2" customWidth="1"/>
    <col min="6666" max="6907" width="9.140625" style="2"/>
    <col min="6908" max="6908" width="6.42578125" style="2" customWidth="1"/>
    <col min="6909" max="6909" width="22.85546875" style="2" customWidth="1"/>
    <col min="6910" max="6910" width="11.28515625" style="2" customWidth="1"/>
    <col min="6911" max="6911" width="45.140625" style="2" customWidth="1"/>
    <col min="6912" max="6912" width="13.42578125" style="2" customWidth="1"/>
    <col min="6913" max="6913" width="17.140625" style="2" customWidth="1"/>
    <col min="6914" max="6914" width="15.85546875" style="2" customWidth="1"/>
    <col min="6915" max="6915" width="7.28515625" style="2" customWidth="1"/>
    <col min="6916" max="6917" width="11.28515625" style="2" customWidth="1"/>
    <col min="6918" max="6919" width="9.140625" style="2" customWidth="1"/>
    <col min="6920" max="6920" width="12.28515625" style="2" customWidth="1"/>
    <col min="6921" max="6921" width="9.28515625" style="2" customWidth="1"/>
    <col min="6922" max="7163" width="9.140625" style="2"/>
    <col min="7164" max="7164" width="6.42578125" style="2" customWidth="1"/>
    <col min="7165" max="7165" width="22.85546875" style="2" customWidth="1"/>
    <col min="7166" max="7166" width="11.28515625" style="2" customWidth="1"/>
    <col min="7167" max="7167" width="45.140625" style="2" customWidth="1"/>
    <col min="7168" max="7168" width="13.42578125" style="2" customWidth="1"/>
    <col min="7169" max="7169" width="17.140625" style="2" customWidth="1"/>
    <col min="7170" max="7170" width="15.85546875" style="2" customWidth="1"/>
    <col min="7171" max="7171" width="7.28515625" style="2" customWidth="1"/>
    <col min="7172" max="7173" width="11.28515625" style="2" customWidth="1"/>
    <col min="7174" max="7175" width="9.140625" style="2" customWidth="1"/>
    <col min="7176" max="7176" width="12.28515625" style="2" customWidth="1"/>
    <col min="7177" max="7177" width="9.28515625" style="2" customWidth="1"/>
    <col min="7178" max="7419" width="9.140625" style="2"/>
    <col min="7420" max="7420" width="6.42578125" style="2" customWidth="1"/>
    <col min="7421" max="7421" width="22.85546875" style="2" customWidth="1"/>
    <col min="7422" max="7422" width="11.28515625" style="2" customWidth="1"/>
    <col min="7423" max="7423" width="45.140625" style="2" customWidth="1"/>
    <col min="7424" max="7424" width="13.42578125" style="2" customWidth="1"/>
    <col min="7425" max="7425" width="17.140625" style="2" customWidth="1"/>
    <col min="7426" max="7426" width="15.85546875" style="2" customWidth="1"/>
    <col min="7427" max="7427" width="7.28515625" style="2" customWidth="1"/>
    <col min="7428" max="7429" width="11.28515625" style="2" customWidth="1"/>
    <col min="7430" max="7431" width="9.140625" style="2" customWidth="1"/>
    <col min="7432" max="7432" width="12.28515625" style="2" customWidth="1"/>
    <col min="7433" max="7433" width="9.28515625" style="2" customWidth="1"/>
    <col min="7434" max="7675" width="9.140625" style="2"/>
    <col min="7676" max="7676" width="6.42578125" style="2" customWidth="1"/>
    <col min="7677" max="7677" width="22.85546875" style="2" customWidth="1"/>
    <col min="7678" max="7678" width="11.28515625" style="2" customWidth="1"/>
    <col min="7679" max="7679" width="45.140625" style="2" customWidth="1"/>
    <col min="7680" max="7680" width="13.42578125" style="2" customWidth="1"/>
    <col min="7681" max="7681" width="17.140625" style="2" customWidth="1"/>
    <col min="7682" max="7682" width="15.85546875" style="2" customWidth="1"/>
    <col min="7683" max="7683" width="7.28515625" style="2" customWidth="1"/>
    <col min="7684" max="7685" width="11.28515625" style="2" customWidth="1"/>
    <col min="7686" max="7687" width="9.140625" style="2" customWidth="1"/>
    <col min="7688" max="7688" width="12.28515625" style="2" customWidth="1"/>
    <col min="7689" max="7689" width="9.28515625" style="2" customWidth="1"/>
    <col min="7690" max="7931" width="9.140625" style="2"/>
    <col min="7932" max="7932" width="6.42578125" style="2" customWidth="1"/>
    <col min="7933" max="7933" width="22.85546875" style="2" customWidth="1"/>
    <col min="7934" max="7934" width="11.28515625" style="2" customWidth="1"/>
    <col min="7935" max="7935" width="45.140625" style="2" customWidth="1"/>
    <col min="7936" max="7936" width="13.42578125" style="2" customWidth="1"/>
    <col min="7937" max="7937" width="17.140625" style="2" customWidth="1"/>
    <col min="7938" max="7938" width="15.85546875" style="2" customWidth="1"/>
    <col min="7939" max="7939" width="7.28515625" style="2" customWidth="1"/>
    <col min="7940" max="7941" width="11.28515625" style="2" customWidth="1"/>
    <col min="7942" max="7943" width="9.140625" style="2" customWidth="1"/>
    <col min="7944" max="7944" width="12.28515625" style="2" customWidth="1"/>
    <col min="7945" max="7945" width="9.28515625" style="2" customWidth="1"/>
    <col min="7946" max="8187" width="9.140625" style="2"/>
    <col min="8188" max="8188" width="6.42578125" style="2" customWidth="1"/>
    <col min="8189" max="8189" width="22.85546875" style="2" customWidth="1"/>
    <col min="8190" max="8190" width="11.28515625" style="2" customWidth="1"/>
    <col min="8191" max="8191" width="45.140625" style="2" customWidth="1"/>
    <col min="8192" max="8192" width="13.42578125" style="2" customWidth="1"/>
    <col min="8193" max="8193" width="17.140625" style="2" customWidth="1"/>
    <col min="8194" max="8194" width="15.85546875" style="2" customWidth="1"/>
    <col min="8195" max="8195" width="7.28515625" style="2" customWidth="1"/>
    <col min="8196" max="8197" width="11.28515625" style="2" customWidth="1"/>
    <col min="8198" max="8199" width="9.140625" style="2" customWidth="1"/>
    <col min="8200" max="8200" width="12.28515625" style="2" customWidth="1"/>
    <col min="8201" max="8201" width="9.28515625" style="2" customWidth="1"/>
    <col min="8202" max="8443" width="9.140625" style="2"/>
    <col min="8444" max="8444" width="6.42578125" style="2" customWidth="1"/>
    <col min="8445" max="8445" width="22.85546875" style="2" customWidth="1"/>
    <col min="8446" max="8446" width="11.28515625" style="2" customWidth="1"/>
    <col min="8447" max="8447" width="45.140625" style="2" customWidth="1"/>
    <col min="8448" max="8448" width="13.42578125" style="2" customWidth="1"/>
    <col min="8449" max="8449" width="17.140625" style="2" customWidth="1"/>
    <col min="8450" max="8450" width="15.85546875" style="2" customWidth="1"/>
    <col min="8451" max="8451" width="7.28515625" style="2" customWidth="1"/>
    <col min="8452" max="8453" width="11.28515625" style="2" customWidth="1"/>
    <col min="8454" max="8455" width="9.140625" style="2" customWidth="1"/>
    <col min="8456" max="8456" width="12.28515625" style="2" customWidth="1"/>
    <col min="8457" max="8457" width="9.28515625" style="2" customWidth="1"/>
    <col min="8458" max="8699" width="9.140625" style="2"/>
    <col min="8700" max="8700" width="6.42578125" style="2" customWidth="1"/>
    <col min="8701" max="8701" width="22.85546875" style="2" customWidth="1"/>
    <col min="8702" max="8702" width="11.28515625" style="2" customWidth="1"/>
    <col min="8703" max="8703" width="45.140625" style="2" customWidth="1"/>
    <col min="8704" max="8704" width="13.42578125" style="2" customWidth="1"/>
    <col min="8705" max="8705" width="17.140625" style="2" customWidth="1"/>
    <col min="8706" max="8706" width="15.85546875" style="2" customWidth="1"/>
    <col min="8707" max="8707" width="7.28515625" style="2" customWidth="1"/>
    <col min="8708" max="8709" width="11.28515625" style="2" customWidth="1"/>
    <col min="8710" max="8711" width="9.140625" style="2" customWidth="1"/>
    <col min="8712" max="8712" width="12.28515625" style="2" customWidth="1"/>
    <col min="8713" max="8713" width="9.28515625" style="2" customWidth="1"/>
    <col min="8714" max="8955" width="9.140625" style="2"/>
    <col min="8956" max="8956" width="6.42578125" style="2" customWidth="1"/>
    <col min="8957" max="8957" width="22.85546875" style="2" customWidth="1"/>
    <col min="8958" max="8958" width="11.28515625" style="2" customWidth="1"/>
    <col min="8959" max="8959" width="45.140625" style="2" customWidth="1"/>
    <col min="8960" max="8960" width="13.42578125" style="2" customWidth="1"/>
    <col min="8961" max="8961" width="17.140625" style="2" customWidth="1"/>
    <col min="8962" max="8962" width="15.85546875" style="2" customWidth="1"/>
    <col min="8963" max="8963" width="7.28515625" style="2" customWidth="1"/>
    <col min="8964" max="8965" width="11.28515625" style="2" customWidth="1"/>
    <col min="8966" max="8967" width="9.140625" style="2" customWidth="1"/>
    <col min="8968" max="8968" width="12.28515625" style="2" customWidth="1"/>
    <col min="8969" max="8969" width="9.28515625" style="2" customWidth="1"/>
    <col min="8970" max="9211" width="9.140625" style="2"/>
    <col min="9212" max="9212" width="6.42578125" style="2" customWidth="1"/>
    <col min="9213" max="9213" width="22.85546875" style="2" customWidth="1"/>
    <col min="9214" max="9214" width="11.28515625" style="2" customWidth="1"/>
    <col min="9215" max="9215" width="45.140625" style="2" customWidth="1"/>
    <col min="9216" max="9216" width="13.42578125" style="2" customWidth="1"/>
    <col min="9217" max="9217" width="17.140625" style="2" customWidth="1"/>
    <col min="9218" max="9218" width="15.85546875" style="2" customWidth="1"/>
    <col min="9219" max="9219" width="7.28515625" style="2" customWidth="1"/>
    <col min="9220" max="9221" width="11.28515625" style="2" customWidth="1"/>
    <col min="9222" max="9223" width="9.140625" style="2" customWidth="1"/>
    <col min="9224" max="9224" width="12.28515625" style="2" customWidth="1"/>
    <col min="9225" max="9225" width="9.28515625" style="2" customWidth="1"/>
    <col min="9226" max="9467" width="9.140625" style="2"/>
    <col min="9468" max="9468" width="6.42578125" style="2" customWidth="1"/>
    <col min="9469" max="9469" width="22.85546875" style="2" customWidth="1"/>
    <col min="9470" max="9470" width="11.28515625" style="2" customWidth="1"/>
    <col min="9471" max="9471" width="45.140625" style="2" customWidth="1"/>
    <col min="9472" max="9472" width="13.42578125" style="2" customWidth="1"/>
    <col min="9473" max="9473" width="17.140625" style="2" customWidth="1"/>
    <col min="9474" max="9474" width="15.85546875" style="2" customWidth="1"/>
    <col min="9475" max="9475" width="7.28515625" style="2" customWidth="1"/>
    <col min="9476" max="9477" width="11.28515625" style="2" customWidth="1"/>
    <col min="9478" max="9479" width="9.140625" style="2" customWidth="1"/>
    <col min="9480" max="9480" width="12.28515625" style="2" customWidth="1"/>
    <col min="9481" max="9481" width="9.28515625" style="2" customWidth="1"/>
    <col min="9482" max="9723" width="9.140625" style="2"/>
    <col min="9724" max="9724" width="6.42578125" style="2" customWidth="1"/>
    <col min="9725" max="9725" width="22.85546875" style="2" customWidth="1"/>
    <col min="9726" max="9726" width="11.28515625" style="2" customWidth="1"/>
    <col min="9727" max="9727" width="45.140625" style="2" customWidth="1"/>
    <col min="9728" max="9728" width="13.42578125" style="2" customWidth="1"/>
    <col min="9729" max="9729" width="17.140625" style="2" customWidth="1"/>
    <col min="9730" max="9730" width="15.85546875" style="2" customWidth="1"/>
    <col min="9731" max="9731" width="7.28515625" style="2" customWidth="1"/>
    <col min="9732" max="9733" width="11.28515625" style="2" customWidth="1"/>
    <col min="9734" max="9735" width="9.140625" style="2" customWidth="1"/>
    <col min="9736" max="9736" width="12.28515625" style="2" customWidth="1"/>
    <col min="9737" max="9737" width="9.28515625" style="2" customWidth="1"/>
    <col min="9738" max="9979" width="9.140625" style="2"/>
    <col min="9980" max="9980" width="6.42578125" style="2" customWidth="1"/>
    <col min="9981" max="9981" width="22.85546875" style="2" customWidth="1"/>
    <col min="9982" max="9982" width="11.28515625" style="2" customWidth="1"/>
    <col min="9983" max="9983" width="45.140625" style="2" customWidth="1"/>
    <col min="9984" max="9984" width="13.42578125" style="2" customWidth="1"/>
    <col min="9985" max="9985" width="17.140625" style="2" customWidth="1"/>
    <col min="9986" max="9986" width="15.85546875" style="2" customWidth="1"/>
    <col min="9987" max="9987" width="7.28515625" style="2" customWidth="1"/>
    <col min="9988" max="9989" width="11.28515625" style="2" customWidth="1"/>
    <col min="9990" max="9991" width="9.140625" style="2" customWidth="1"/>
    <col min="9992" max="9992" width="12.28515625" style="2" customWidth="1"/>
    <col min="9993" max="9993" width="9.28515625" style="2" customWidth="1"/>
    <col min="9994" max="10235" width="9.140625" style="2"/>
    <col min="10236" max="10236" width="6.42578125" style="2" customWidth="1"/>
    <col min="10237" max="10237" width="22.85546875" style="2" customWidth="1"/>
    <col min="10238" max="10238" width="11.28515625" style="2" customWidth="1"/>
    <col min="10239" max="10239" width="45.140625" style="2" customWidth="1"/>
    <col min="10240" max="10240" width="13.42578125" style="2" customWidth="1"/>
    <col min="10241" max="10241" width="17.140625" style="2" customWidth="1"/>
    <col min="10242" max="10242" width="15.85546875" style="2" customWidth="1"/>
    <col min="10243" max="10243" width="7.28515625" style="2" customWidth="1"/>
    <col min="10244" max="10245" width="11.28515625" style="2" customWidth="1"/>
    <col min="10246" max="10247" width="9.140625" style="2" customWidth="1"/>
    <col min="10248" max="10248" width="12.28515625" style="2" customWidth="1"/>
    <col min="10249" max="10249" width="9.28515625" style="2" customWidth="1"/>
    <col min="10250" max="10491" width="9.140625" style="2"/>
    <col min="10492" max="10492" width="6.42578125" style="2" customWidth="1"/>
    <col min="10493" max="10493" width="22.85546875" style="2" customWidth="1"/>
    <col min="10494" max="10494" width="11.28515625" style="2" customWidth="1"/>
    <col min="10495" max="10495" width="45.140625" style="2" customWidth="1"/>
    <col min="10496" max="10496" width="13.42578125" style="2" customWidth="1"/>
    <col min="10497" max="10497" width="17.140625" style="2" customWidth="1"/>
    <col min="10498" max="10498" width="15.85546875" style="2" customWidth="1"/>
    <col min="10499" max="10499" width="7.28515625" style="2" customWidth="1"/>
    <col min="10500" max="10501" width="11.28515625" style="2" customWidth="1"/>
    <col min="10502" max="10503" width="9.140625" style="2" customWidth="1"/>
    <col min="10504" max="10504" width="12.28515625" style="2" customWidth="1"/>
    <col min="10505" max="10505" width="9.28515625" style="2" customWidth="1"/>
    <col min="10506" max="10747" width="9.140625" style="2"/>
    <col min="10748" max="10748" width="6.42578125" style="2" customWidth="1"/>
    <col min="10749" max="10749" width="22.85546875" style="2" customWidth="1"/>
    <col min="10750" max="10750" width="11.28515625" style="2" customWidth="1"/>
    <col min="10751" max="10751" width="45.140625" style="2" customWidth="1"/>
    <col min="10752" max="10752" width="13.42578125" style="2" customWidth="1"/>
    <col min="10753" max="10753" width="17.140625" style="2" customWidth="1"/>
    <col min="10754" max="10754" width="15.85546875" style="2" customWidth="1"/>
    <col min="10755" max="10755" width="7.28515625" style="2" customWidth="1"/>
    <col min="10756" max="10757" width="11.28515625" style="2" customWidth="1"/>
    <col min="10758" max="10759" width="9.140625" style="2" customWidth="1"/>
    <col min="10760" max="10760" width="12.28515625" style="2" customWidth="1"/>
    <col min="10761" max="10761" width="9.28515625" style="2" customWidth="1"/>
    <col min="10762" max="11003" width="9.140625" style="2"/>
    <col min="11004" max="11004" width="6.42578125" style="2" customWidth="1"/>
    <col min="11005" max="11005" width="22.85546875" style="2" customWidth="1"/>
    <col min="11006" max="11006" width="11.28515625" style="2" customWidth="1"/>
    <col min="11007" max="11007" width="45.140625" style="2" customWidth="1"/>
    <col min="11008" max="11008" width="13.42578125" style="2" customWidth="1"/>
    <col min="11009" max="11009" width="17.140625" style="2" customWidth="1"/>
    <col min="11010" max="11010" width="15.85546875" style="2" customWidth="1"/>
    <col min="11011" max="11011" width="7.28515625" style="2" customWidth="1"/>
    <col min="11012" max="11013" width="11.28515625" style="2" customWidth="1"/>
    <col min="11014" max="11015" width="9.140625" style="2" customWidth="1"/>
    <col min="11016" max="11016" width="12.28515625" style="2" customWidth="1"/>
    <col min="11017" max="11017" width="9.28515625" style="2" customWidth="1"/>
    <col min="11018" max="11259" width="9.140625" style="2"/>
    <col min="11260" max="11260" width="6.42578125" style="2" customWidth="1"/>
    <col min="11261" max="11261" width="22.85546875" style="2" customWidth="1"/>
    <col min="11262" max="11262" width="11.28515625" style="2" customWidth="1"/>
    <col min="11263" max="11263" width="45.140625" style="2" customWidth="1"/>
    <col min="11264" max="11264" width="13.42578125" style="2" customWidth="1"/>
    <col min="11265" max="11265" width="17.140625" style="2" customWidth="1"/>
    <col min="11266" max="11266" width="15.85546875" style="2" customWidth="1"/>
    <col min="11267" max="11267" width="7.28515625" style="2" customWidth="1"/>
    <col min="11268" max="11269" width="11.28515625" style="2" customWidth="1"/>
    <col min="11270" max="11271" width="9.140625" style="2" customWidth="1"/>
    <col min="11272" max="11272" width="12.28515625" style="2" customWidth="1"/>
    <col min="11273" max="11273" width="9.28515625" style="2" customWidth="1"/>
    <col min="11274" max="11515" width="9.140625" style="2"/>
    <col min="11516" max="11516" width="6.42578125" style="2" customWidth="1"/>
    <col min="11517" max="11517" width="22.85546875" style="2" customWidth="1"/>
    <col min="11518" max="11518" width="11.28515625" style="2" customWidth="1"/>
    <col min="11519" max="11519" width="45.140625" style="2" customWidth="1"/>
    <col min="11520" max="11520" width="13.42578125" style="2" customWidth="1"/>
    <col min="11521" max="11521" width="17.140625" style="2" customWidth="1"/>
    <col min="11522" max="11522" width="15.85546875" style="2" customWidth="1"/>
    <col min="11523" max="11523" width="7.28515625" style="2" customWidth="1"/>
    <col min="11524" max="11525" width="11.28515625" style="2" customWidth="1"/>
    <col min="11526" max="11527" width="9.140625" style="2" customWidth="1"/>
    <col min="11528" max="11528" width="12.28515625" style="2" customWidth="1"/>
    <col min="11529" max="11529" width="9.28515625" style="2" customWidth="1"/>
    <col min="11530" max="11771" width="9.140625" style="2"/>
    <col min="11772" max="11772" width="6.42578125" style="2" customWidth="1"/>
    <col min="11773" max="11773" width="22.85546875" style="2" customWidth="1"/>
    <col min="11774" max="11774" width="11.28515625" style="2" customWidth="1"/>
    <col min="11775" max="11775" width="45.140625" style="2" customWidth="1"/>
    <col min="11776" max="11776" width="13.42578125" style="2" customWidth="1"/>
    <col min="11777" max="11777" width="17.140625" style="2" customWidth="1"/>
    <col min="11778" max="11778" width="15.85546875" style="2" customWidth="1"/>
    <col min="11779" max="11779" width="7.28515625" style="2" customWidth="1"/>
    <col min="11780" max="11781" width="11.28515625" style="2" customWidth="1"/>
    <col min="11782" max="11783" width="9.140625" style="2" customWidth="1"/>
    <col min="11784" max="11784" width="12.28515625" style="2" customWidth="1"/>
    <col min="11785" max="11785" width="9.28515625" style="2" customWidth="1"/>
    <col min="11786" max="12027" width="9.140625" style="2"/>
    <col min="12028" max="12028" width="6.42578125" style="2" customWidth="1"/>
    <col min="12029" max="12029" width="22.85546875" style="2" customWidth="1"/>
    <col min="12030" max="12030" width="11.28515625" style="2" customWidth="1"/>
    <col min="12031" max="12031" width="45.140625" style="2" customWidth="1"/>
    <col min="12032" max="12032" width="13.42578125" style="2" customWidth="1"/>
    <col min="12033" max="12033" width="17.140625" style="2" customWidth="1"/>
    <col min="12034" max="12034" width="15.85546875" style="2" customWidth="1"/>
    <col min="12035" max="12035" width="7.28515625" style="2" customWidth="1"/>
    <col min="12036" max="12037" width="11.28515625" style="2" customWidth="1"/>
    <col min="12038" max="12039" width="9.140625" style="2" customWidth="1"/>
    <col min="12040" max="12040" width="12.28515625" style="2" customWidth="1"/>
    <col min="12041" max="12041" width="9.28515625" style="2" customWidth="1"/>
    <col min="12042" max="12283" width="9.140625" style="2"/>
    <col min="12284" max="12284" width="6.42578125" style="2" customWidth="1"/>
    <col min="12285" max="12285" width="22.85546875" style="2" customWidth="1"/>
    <col min="12286" max="12286" width="11.28515625" style="2" customWidth="1"/>
    <col min="12287" max="12287" width="45.140625" style="2" customWidth="1"/>
    <col min="12288" max="12288" width="13.42578125" style="2" customWidth="1"/>
    <col min="12289" max="12289" width="17.140625" style="2" customWidth="1"/>
    <col min="12290" max="12290" width="15.85546875" style="2" customWidth="1"/>
    <col min="12291" max="12291" width="7.28515625" style="2" customWidth="1"/>
    <col min="12292" max="12293" width="11.28515625" style="2" customWidth="1"/>
    <col min="12294" max="12295" width="9.140625" style="2" customWidth="1"/>
    <col min="12296" max="12296" width="12.28515625" style="2" customWidth="1"/>
    <col min="12297" max="12297" width="9.28515625" style="2" customWidth="1"/>
    <col min="12298" max="12539" width="9.140625" style="2"/>
    <col min="12540" max="12540" width="6.42578125" style="2" customWidth="1"/>
    <col min="12541" max="12541" width="22.85546875" style="2" customWidth="1"/>
    <col min="12542" max="12542" width="11.28515625" style="2" customWidth="1"/>
    <col min="12543" max="12543" width="45.140625" style="2" customWidth="1"/>
    <col min="12544" max="12544" width="13.42578125" style="2" customWidth="1"/>
    <col min="12545" max="12545" width="17.140625" style="2" customWidth="1"/>
    <col min="12546" max="12546" width="15.85546875" style="2" customWidth="1"/>
    <col min="12547" max="12547" width="7.28515625" style="2" customWidth="1"/>
    <col min="12548" max="12549" width="11.28515625" style="2" customWidth="1"/>
    <col min="12550" max="12551" width="9.140625" style="2" customWidth="1"/>
    <col min="12552" max="12552" width="12.28515625" style="2" customWidth="1"/>
    <col min="12553" max="12553" width="9.28515625" style="2" customWidth="1"/>
    <col min="12554" max="12795" width="9.140625" style="2"/>
    <col min="12796" max="12796" width="6.42578125" style="2" customWidth="1"/>
    <col min="12797" max="12797" width="22.85546875" style="2" customWidth="1"/>
    <col min="12798" max="12798" width="11.28515625" style="2" customWidth="1"/>
    <col min="12799" max="12799" width="45.140625" style="2" customWidth="1"/>
    <col min="12800" max="12800" width="13.42578125" style="2" customWidth="1"/>
    <col min="12801" max="12801" width="17.140625" style="2" customWidth="1"/>
    <col min="12802" max="12802" width="15.85546875" style="2" customWidth="1"/>
    <col min="12803" max="12803" width="7.28515625" style="2" customWidth="1"/>
    <col min="12804" max="12805" width="11.28515625" style="2" customWidth="1"/>
    <col min="12806" max="12807" width="9.140625" style="2" customWidth="1"/>
    <col min="12808" max="12808" width="12.28515625" style="2" customWidth="1"/>
    <col min="12809" max="12809" width="9.28515625" style="2" customWidth="1"/>
    <col min="12810" max="13051" width="9.140625" style="2"/>
    <col min="13052" max="13052" width="6.42578125" style="2" customWidth="1"/>
    <col min="13053" max="13053" width="22.85546875" style="2" customWidth="1"/>
    <col min="13054" max="13054" width="11.28515625" style="2" customWidth="1"/>
    <col min="13055" max="13055" width="45.140625" style="2" customWidth="1"/>
    <col min="13056" max="13056" width="13.42578125" style="2" customWidth="1"/>
    <col min="13057" max="13057" width="17.140625" style="2" customWidth="1"/>
    <col min="13058" max="13058" width="15.85546875" style="2" customWidth="1"/>
    <col min="13059" max="13059" width="7.28515625" style="2" customWidth="1"/>
    <col min="13060" max="13061" width="11.28515625" style="2" customWidth="1"/>
    <col min="13062" max="13063" width="9.140625" style="2" customWidth="1"/>
    <col min="13064" max="13064" width="12.28515625" style="2" customWidth="1"/>
    <col min="13065" max="13065" width="9.28515625" style="2" customWidth="1"/>
    <col min="13066" max="13307" width="9.140625" style="2"/>
    <col min="13308" max="13308" width="6.42578125" style="2" customWidth="1"/>
    <col min="13309" max="13309" width="22.85546875" style="2" customWidth="1"/>
    <col min="13310" max="13310" width="11.28515625" style="2" customWidth="1"/>
    <col min="13311" max="13311" width="45.140625" style="2" customWidth="1"/>
    <col min="13312" max="13312" width="13.42578125" style="2" customWidth="1"/>
    <col min="13313" max="13313" width="17.140625" style="2" customWidth="1"/>
    <col min="13314" max="13314" width="15.85546875" style="2" customWidth="1"/>
    <col min="13315" max="13315" width="7.28515625" style="2" customWidth="1"/>
    <col min="13316" max="13317" width="11.28515625" style="2" customWidth="1"/>
    <col min="13318" max="13319" width="9.140625" style="2" customWidth="1"/>
    <col min="13320" max="13320" width="12.28515625" style="2" customWidth="1"/>
    <col min="13321" max="13321" width="9.28515625" style="2" customWidth="1"/>
    <col min="13322" max="13563" width="9.140625" style="2"/>
    <col min="13564" max="13564" width="6.42578125" style="2" customWidth="1"/>
    <col min="13565" max="13565" width="22.85546875" style="2" customWidth="1"/>
    <col min="13566" max="13566" width="11.28515625" style="2" customWidth="1"/>
    <col min="13567" max="13567" width="45.140625" style="2" customWidth="1"/>
    <col min="13568" max="13568" width="13.42578125" style="2" customWidth="1"/>
    <col min="13569" max="13569" width="17.140625" style="2" customWidth="1"/>
    <col min="13570" max="13570" width="15.85546875" style="2" customWidth="1"/>
    <col min="13571" max="13571" width="7.28515625" style="2" customWidth="1"/>
    <col min="13572" max="13573" width="11.28515625" style="2" customWidth="1"/>
    <col min="13574" max="13575" width="9.140625" style="2" customWidth="1"/>
    <col min="13576" max="13576" width="12.28515625" style="2" customWidth="1"/>
    <col min="13577" max="13577" width="9.28515625" style="2" customWidth="1"/>
    <col min="13578" max="13819" width="9.140625" style="2"/>
    <col min="13820" max="13820" width="6.42578125" style="2" customWidth="1"/>
    <col min="13821" max="13821" width="22.85546875" style="2" customWidth="1"/>
    <col min="13822" max="13822" width="11.28515625" style="2" customWidth="1"/>
    <col min="13823" max="13823" width="45.140625" style="2" customWidth="1"/>
    <col min="13824" max="13824" width="13.42578125" style="2" customWidth="1"/>
    <col min="13825" max="13825" width="17.140625" style="2" customWidth="1"/>
    <col min="13826" max="13826" width="15.85546875" style="2" customWidth="1"/>
    <col min="13827" max="13827" width="7.28515625" style="2" customWidth="1"/>
    <col min="13828" max="13829" width="11.28515625" style="2" customWidth="1"/>
    <col min="13830" max="13831" width="9.140625" style="2" customWidth="1"/>
    <col min="13832" max="13832" width="12.28515625" style="2" customWidth="1"/>
    <col min="13833" max="13833" width="9.28515625" style="2" customWidth="1"/>
    <col min="13834" max="14075" width="9.140625" style="2"/>
    <col min="14076" max="14076" width="6.42578125" style="2" customWidth="1"/>
    <col min="14077" max="14077" width="22.85546875" style="2" customWidth="1"/>
    <col min="14078" max="14078" width="11.28515625" style="2" customWidth="1"/>
    <col min="14079" max="14079" width="45.140625" style="2" customWidth="1"/>
    <col min="14080" max="14080" width="13.42578125" style="2" customWidth="1"/>
    <col min="14081" max="14081" width="17.140625" style="2" customWidth="1"/>
    <col min="14082" max="14082" width="15.85546875" style="2" customWidth="1"/>
    <col min="14083" max="14083" width="7.28515625" style="2" customWidth="1"/>
    <col min="14084" max="14085" width="11.28515625" style="2" customWidth="1"/>
    <col min="14086" max="14087" width="9.140625" style="2" customWidth="1"/>
    <col min="14088" max="14088" width="12.28515625" style="2" customWidth="1"/>
    <col min="14089" max="14089" width="9.28515625" style="2" customWidth="1"/>
    <col min="14090" max="14331" width="9.140625" style="2"/>
    <col min="14332" max="14332" width="6.42578125" style="2" customWidth="1"/>
    <col min="14333" max="14333" width="22.85546875" style="2" customWidth="1"/>
    <col min="14334" max="14334" width="11.28515625" style="2" customWidth="1"/>
    <col min="14335" max="14335" width="45.140625" style="2" customWidth="1"/>
    <col min="14336" max="14336" width="13.42578125" style="2" customWidth="1"/>
    <col min="14337" max="14337" width="17.140625" style="2" customWidth="1"/>
    <col min="14338" max="14338" width="15.85546875" style="2" customWidth="1"/>
    <col min="14339" max="14339" width="7.28515625" style="2" customWidth="1"/>
    <col min="14340" max="14341" width="11.28515625" style="2" customWidth="1"/>
    <col min="14342" max="14343" width="9.140625" style="2" customWidth="1"/>
    <col min="14344" max="14344" width="12.28515625" style="2" customWidth="1"/>
    <col min="14345" max="14345" width="9.28515625" style="2" customWidth="1"/>
    <col min="14346" max="14587" width="9.140625" style="2"/>
    <col min="14588" max="14588" width="6.42578125" style="2" customWidth="1"/>
    <col min="14589" max="14589" width="22.85546875" style="2" customWidth="1"/>
    <col min="14590" max="14590" width="11.28515625" style="2" customWidth="1"/>
    <col min="14591" max="14591" width="45.140625" style="2" customWidth="1"/>
    <col min="14592" max="14592" width="13.42578125" style="2" customWidth="1"/>
    <col min="14593" max="14593" width="17.140625" style="2" customWidth="1"/>
    <col min="14594" max="14594" width="15.85546875" style="2" customWidth="1"/>
    <col min="14595" max="14595" width="7.28515625" style="2" customWidth="1"/>
    <col min="14596" max="14597" width="11.28515625" style="2" customWidth="1"/>
    <col min="14598" max="14599" width="9.140625" style="2" customWidth="1"/>
    <col min="14600" max="14600" width="12.28515625" style="2" customWidth="1"/>
    <col min="14601" max="14601" width="9.28515625" style="2" customWidth="1"/>
    <col min="14602" max="14843" width="9.140625" style="2"/>
    <col min="14844" max="14844" width="6.42578125" style="2" customWidth="1"/>
    <col min="14845" max="14845" width="22.85546875" style="2" customWidth="1"/>
    <col min="14846" max="14846" width="11.28515625" style="2" customWidth="1"/>
    <col min="14847" max="14847" width="45.140625" style="2" customWidth="1"/>
    <col min="14848" max="14848" width="13.42578125" style="2" customWidth="1"/>
    <col min="14849" max="14849" width="17.140625" style="2" customWidth="1"/>
    <col min="14850" max="14850" width="15.85546875" style="2" customWidth="1"/>
    <col min="14851" max="14851" width="7.28515625" style="2" customWidth="1"/>
    <col min="14852" max="14853" width="11.28515625" style="2" customWidth="1"/>
    <col min="14854" max="14855" width="9.140625" style="2" customWidth="1"/>
    <col min="14856" max="14856" width="12.28515625" style="2" customWidth="1"/>
    <col min="14857" max="14857" width="9.28515625" style="2" customWidth="1"/>
    <col min="14858" max="15099" width="9.140625" style="2"/>
    <col min="15100" max="15100" width="6.42578125" style="2" customWidth="1"/>
    <col min="15101" max="15101" width="22.85546875" style="2" customWidth="1"/>
    <col min="15102" max="15102" width="11.28515625" style="2" customWidth="1"/>
    <col min="15103" max="15103" width="45.140625" style="2" customWidth="1"/>
    <col min="15104" max="15104" width="13.42578125" style="2" customWidth="1"/>
    <col min="15105" max="15105" width="17.140625" style="2" customWidth="1"/>
    <col min="15106" max="15106" width="15.85546875" style="2" customWidth="1"/>
    <col min="15107" max="15107" width="7.28515625" style="2" customWidth="1"/>
    <col min="15108" max="15109" width="11.28515625" style="2" customWidth="1"/>
    <col min="15110" max="15111" width="9.140625" style="2" customWidth="1"/>
    <col min="15112" max="15112" width="12.28515625" style="2" customWidth="1"/>
    <col min="15113" max="15113" width="9.28515625" style="2" customWidth="1"/>
    <col min="15114" max="15355" width="9.140625" style="2"/>
    <col min="15356" max="15356" width="6.42578125" style="2" customWidth="1"/>
    <col min="15357" max="15357" width="22.85546875" style="2" customWidth="1"/>
    <col min="15358" max="15358" width="11.28515625" style="2" customWidth="1"/>
    <col min="15359" max="15359" width="45.140625" style="2" customWidth="1"/>
    <col min="15360" max="15360" width="13.42578125" style="2" customWidth="1"/>
    <col min="15361" max="15361" width="17.140625" style="2" customWidth="1"/>
    <col min="15362" max="15362" width="15.85546875" style="2" customWidth="1"/>
    <col min="15363" max="15363" width="7.28515625" style="2" customWidth="1"/>
    <col min="15364" max="15365" width="11.28515625" style="2" customWidth="1"/>
    <col min="15366" max="15367" width="9.140625" style="2" customWidth="1"/>
    <col min="15368" max="15368" width="12.28515625" style="2" customWidth="1"/>
    <col min="15369" max="15369" width="9.28515625" style="2" customWidth="1"/>
    <col min="15370" max="15611" width="9.140625" style="2"/>
    <col min="15612" max="15612" width="6.42578125" style="2" customWidth="1"/>
    <col min="15613" max="15613" width="22.85546875" style="2" customWidth="1"/>
    <col min="15614" max="15614" width="11.28515625" style="2" customWidth="1"/>
    <col min="15615" max="15615" width="45.140625" style="2" customWidth="1"/>
    <col min="15616" max="15616" width="13.42578125" style="2" customWidth="1"/>
    <col min="15617" max="15617" width="17.140625" style="2" customWidth="1"/>
    <col min="15618" max="15618" width="15.85546875" style="2" customWidth="1"/>
    <col min="15619" max="15619" width="7.28515625" style="2" customWidth="1"/>
    <col min="15620" max="15621" width="11.28515625" style="2" customWidth="1"/>
    <col min="15622" max="15623" width="9.140625" style="2" customWidth="1"/>
    <col min="15624" max="15624" width="12.28515625" style="2" customWidth="1"/>
    <col min="15625" max="15625" width="9.28515625" style="2" customWidth="1"/>
    <col min="15626" max="15867" width="9.140625" style="2"/>
    <col min="15868" max="15868" width="6.42578125" style="2" customWidth="1"/>
    <col min="15869" max="15869" width="22.85546875" style="2" customWidth="1"/>
    <col min="15870" max="15870" width="11.28515625" style="2" customWidth="1"/>
    <col min="15871" max="15871" width="45.140625" style="2" customWidth="1"/>
    <col min="15872" max="15872" width="13.42578125" style="2" customWidth="1"/>
    <col min="15873" max="15873" width="17.140625" style="2" customWidth="1"/>
    <col min="15874" max="15874" width="15.85546875" style="2" customWidth="1"/>
    <col min="15875" max="15875" width="7.28515625" style="2" customWidth="1"/>
    <col min="15876" max="15877" width="11.28515625" style="2" customWidth="1"/>
    <col min="15878" max="15879" width="9.140625" style="2" customWidth="1"/>
    <col min="15880" max="15880" width="12.28515625" style="2" customWidth="1"/>
    <col min="15881" max="15881" width="9.28515625" style="2" customWidth="1"/>
    <col min="15882" max="16123" width="9.140625" style="2"/>
    <col min="16124" max="16124" width="6.42578125" style="2" customWidth="1"/>
    <col min="16125" max="16125" width="22.85546875" style="2" customWidth="1"/>
    <col min="16126" max="16126" width="11.28515625" style="2" customWidth="1"/>
    <col min="16127" max="16127" width="45.140625" style="2" customWidth="1"/>
    <col min="16128" max="16128" width="13.42578125" style="2" customWidth="1"/>
    <col min="16129" max="16129" width="17.140625" style="2" customWidth="1"/>
    <col min="16130" max="16130" width="15.85546875" style="2" customWidth="1"/>
    <col min="16131" max="16131" width="7.28515625" style="2" customWidth="1"/>
    <col min="16132" max="16133" width="11.28515625" style="2" customWidth="1"/>
    <col min="16134" max="16135" width="9.140625" style="2" customWidth="1"/>
    <col min="16136" max="16136" width="12.28515625" style="2" customWidth="1"/>
    <col min="16137" max="16137" width="9.28515625" style="2" customWidth="1"/>
    <col min="16138" max="16384" width="9.140625" style="2"/>
  </cols>
  <sheetData>
    <row r="1" spans="1:15" ht="33.75" customHeight="1" x14ac:dyDescent="0.25">
      <c r="A1" s="3"/>
      <c r="B1" s="3"/>
      <c r="E1" s="3"/>
      <c r="F1" s="3"/>
      <c r="G1" s="3"/>
      <c r="H1" s="3"/>
      <c r="I1" s="3"/>
      <c r="J1" s="3"/>
    </row>
    <row r="2" spans="1:15" ht="31.5" customHeight="1" x14ac:dyDescent="0.25">
      <c r="A2" s="309" t="s">
        <v>0</v>
      </c>
      <c r="B2" s="309" t="s">
        <v>1</v>
      </c>
      <c r="C2" s="311" t="s">
        <v>2</v>
      </c>
      <c r="D2" s="309" t="s">
        <v>3</v>
      </c>
      <c r="E2" s="309" t="s">
        <v>4</v>
      </c>
      <c r="F2" s="309" t="s">
        <v>5</v>
      </c>
      <c r="G2" s="309" t="s">
        <v>6</v>
      </c>
      <c r="H2" s="309" t="s">
        <v>7</v>
      </c>
      <c r="I2" s="315" t="s">
        <v>8</v>
      </c>
      <c r="J2" s="316"/>
      <c r="K2" s="313" t="s">
        <v>9</v>
      </c>
      <c r="L2" s="313" t="s">
        <v>10</v>
      </c>
      <c r="M2" s="313" t="s">
        <v>11</v>
      </c>
      <c r="N2" s="313" t="s">
        <v>12</v>
      </c>
    </row>
    <row r="3" spans="1:15" ht="15.75" customHeight="1" x14ac:dyDescent="0.25">
      <c r="A3" s="310"/>
      <c r="B3" s="310"/>
      <c r="C3" s="312"/>
      <c r="D3" s="310"/>
      <c r="E3" s="310"/>
      <c r="F3" s="310"/>
      <c r="G3" s="310"/>
      <c r="H3" s="310"/>
      <c r="I3" s="1" t="s">
        <v>13</v>
      </c>
      <c r="J3" s="1" t="s">
        <v>14</v>
      </c>
      <c r="K3" s="314"/>
      <c r="L3" s="314"/>
      <c r="M3" s="314"/>
      <c r="N3" s="314"/>
    </row>
    <row r="4" spans="1:15" x14ac:dyDescent="0.25">
      <c r="A4" s="4"/>
      <c r="B4" s="127" t="s">
        <v>573</v>
      </c>
      <c r="C4" s="16" t="s">
        <v>574</v>
      </c>
      <c r="D4" s="12" t="s">
        <v>575</v>
      </c>
      <c r="E4" s="41" t="s">
        <v>576</v>
      </c>
      <c r="F4" s="105"/>
      <c r="G4" s="105"/>
      <c r="H4" s="91"/>
      <c r="I4" s="91"/>
      <c r="J4" s="91"/>
      <c r="K4" s="8"/>
      <c r="L4" s="109" t="s">
        <v>598</v>
      </c>
      <c r="M4" s="14"/>
      <c r="N4" s="23"/>
      <c r="O4" s="68" t="str">
        <f t="shared" ref="O4:O30" si="0">TRIM(RIGHT(SUBSTITUTE(B4," ",REPT(" ",LEN(B4))),LEN(B4)))</f>
        <v>Cường</v>
      </c>
    </row>
    <row r="5" spans="1:15" x14ac:dyDescent="0.25">
      <c r="A5" s="9"/>
      <c r="B5" s="15" t="s">
        <v>577</v>
      </c>
      <c r="C5" s="47" t="s">
        <v>578</v>
      </c>
      <c r="D5" s="74" t="s">
        <v>579</v>
      </c>
      <c r="E5" s="35" t="s">
        <v>580</v>
      </c>
      <c r="F5" s="43"/>
      <c r="G5" s="20"/>
      <c r="H5" s="37"/>
      <c r="I5" s="37"/>
      <c r="J5" s="37"/>
      <c r="K5" s="45"/>
      <c r="L5" s="65"/>
      <c r="M5" s="14"/>
      <c r="N5" s="23"/>
      <c r="O5" s="68" t="str">
        <f t="shared" si="0"/>
        <v>Thanh</v>
      </c>
    </row>
    <row r="6" spans="1:15" x14ac:dyDescent="0.25">
      <c r="A6" s="9"/>
      <c r="B6" s="52" t="s">
        <v>581</v>
      </c>
      <c r="C6" s="53" t="s">
        <v>582</v>
      </c>
      <c r="D6" s="54" t="s">
        <v>583</v>
      </c>
      <c r="E6" s="55" t="s">
        <v>584</v>
      </c>
      <c r="F6" s="56"/>
      <c r="G6" s="57"/>
      <c r="H6" s="29"/>
      <c r="I6" s="29"/>
      <c r="J6" s="29"/>
      <c r="K6" s="15"/>
      <c r="L6" s="67" t="s">
        <v>599</v>
      </c>
      <c r="M6" s="14"/>
      <c r="N6" s="23"/>
      <c r="O6" s="68" t="str">
        <f t="shared" si="0"/>
        <v>Phong</v>
      </c>
    </row>
    <row r="7" spans="1:15" x14ac:dyDescent="0.25">
      <c r="A7" s="9"/>
      <c r="B7" s="39" t="s">
        <v>585</v>
      </c>
      <c r="C7" s="47" t="s">
        <v>586</v>
      </c>
      <c r="D7" s="42" t="s">
        <v>587</v>
      </c>
      <c r="E7" s="41" t="s">
        <v>588</v>
      </c>
      <c r="F7" s="43"/>
      <c r="G7" s="20"/>
      <c r="H7" s="37"/>
      <c r="I7" s="37"/>
      <c r="J7" s="37"/>
      <c r="K7" s="45"/>
      <c r="L7" s="65" t="s">
        <v>600</v>
      </c>
      <c r="M7" s="14"/>
      <c r="N7" s="23"/>
      <c r="O7" s="68" t="str">
        <f t="shared" si="0"/>
        <v>Thảo</v>
      </c>
    </row>
    <row r="8" spans="1:15" x14ac:dyDescent="0.25">
      <c r="A8" s="9"/>
      <c r="B8" s="20"/>
      <c r="C8" s="28"/>
      <c r="D8" s="43"/>
      <c r="E8" s="28"/>
      <c r="F8" s="43"/>
      <c r="G8" s="20"/>
      <c r="H8" s="37"/>
      <c r="I8" s="37"/>
      <c r="J8" s="37"/>
      <c r="K8" s="45"/>
      <c r="L8" s="65"/>
      <c r="M8" s="14"/>
      <c r="N8" s="23"/>
      <c r="O8" s="68" t="str">
        <f t="shared" si="0"/>
        <v/>
      </c>
    </row>
    <row r="9" spans="1:15" x14ac:dyDescent="0.25">
      <c r="A9" s="9"/>
      <c r="B9" s="52"/>
      <c r="C9" s="53"/>
      <c r="D9" s="54"/>
      <c r="E9" s="55"/>
      <c r="F9" s="56"/>
      <c r="G9" s="57"/>
      <c r="H9" s="29"/>
      <c r="I9" s="29"/>
      <c r="J9" s="29"/>
      <c r="K9" s="15"/>
      <c r="L9" s="15"/>
      <c r="M9" s="14"/>
      <c r="N9" s="23"/>
      <c r="O9" s="2" t="str">
        <f t="shared" si="0"/>
        <v/>
      </c>
    </row>
    <row r="10" spans="1:15" x14ac:dyDescent="0.25">
      <c r="A10" s="9"/>
      <c r="B10" s="52"/>
      <c r="C10" s="53"/>
      <c r="D10" s="54"/>
      <c r="E10" s="55"/>
      <c r="F10" s="56"/>
      <c r="G10" s="57"/>
      <c r="H10" s="29"/>
      <c r="I10" s="29"/>
      <c r="J10" s="29"/>
      <c r="K10" s="15"/>
      <c r="L10" s="15"/>
      <c r="M10" s="14"/>
      <c r="N10" s="23"/>
      <c r="O10" s="2" t="str">
        <f t="shared" si="0"/>
        <v/>
      </c>
    </row>
    <row r="11" spans="1:15" x14ac:dyDescent="0.25">
      <c r="A11" s="9"/>
      <c r="B11" s="22"/>
      <c r="C11" s="41"/>
      <c r="D11" s="42"/>
      <c r="E11" s="28"/>
      <c r="F11" s="43"/>
      <c r="G11" s="20"/>
      <c r="H11" s="37"/>
      <c r="I11" s="37"/>
      <c r="J11" s="37"/>
      <c r="K11" s="45"/>
      <c r="L11" s="65"/>
      <c r="M11" s="14"/>
      <c r="N11" s="23"/>
      <c r="O11" s="68" t="str">
        <f t="shared" si="0"/>
        <v/>
      </c>
    </row>
    <row r="12" spans="1:15" x14ac:dyDescent="0.25">
      <c r="A12" s="9"/>
      <c r="B12" s="52"/>
      <c r="C12" s="53"/>
      <c r="D12" s="54"/>
      <c r="E12" s="55"/>
      <c r="F12" s="56"/>
      <c r="G12" s="57"/>
      <c r="H12" s="29"/>
      <c r="I12" s="29"/>
      <c r="J12" s="29"/>
      <c r="K12" s="29"/>
      <c r="L12" s="67"/>
      <c r="M12" s="14"/>
      <c r="N12" s="15"/>
      <c r="O12" s="68" t="str">
        <f t="shared" si="0"/>
        <v/>
      </c>
    </row>
    <row r="13" spans="1:15" x14ac:dyDescent="0.25">
      <c r="A13" s="9"/>
      <c r="B13" s="19"/>
      <c r="C13" s="41"/>
      <c r="D13" s="42"/>
      <c r="E13" s="28"/>
      <c r="F13" s="43"/>
      <c r="G13" s="20"/>
      <c r="H13" s="37"/>
      <c r="I13" s="37"/>
      <c r="J13" s="37"/>
      <c r="K13" s="45"/>
      <c r="L13" s="65"/>
      <c r="M13" s="14"/>
      <c r="N13" s="23"/>
      <c r="O13" s="68" t="str">
        <f t="shared" si="0"/>
        <v/>
      </c>
    </row>
    <row r="14" spans="1:15" x14ac:dyDescent="0.25">
      <c r="A14" s="9"/>
      <c r="B14" s="22"/>
      <c r="C14" s="41"/>
      <c r="D14" s="42"/>
      <c r="E14" s="28"/>
      <c r="F14" s="43"/>
      <c r="G14" s="20"/>
      <c r="H14" s="37"/>
      <c r="I14" s="37"/>
      <c r="J14" s="37"/>
      <c r="K14" s="45"/>
      <c r="L14" s="65"/>
      <c r="M14" s="14"/>
      <c r="N14" s="15"/>
      <c r="O14" s="68" t="str">
        <f t="shared" si="0"/>
        <v/>
      </c>
    </row>
    <row r="15" spans="1:15" x14ac:dyDescent="0.25">
      <c r="A15" s="9"/>
      <c r="B15" s="27"/>
      <c r="C15" s="28"/>
      <c r="D15" s="27"/>
      <c r="E15" s="27"/>
      <c r="F15" s="27"/>
      <c r="G15" s="27"/>
      <c r="H15" s="40"/>
      <c r="I15" s="28"/>
      <c r="J15" s="28"/>
      <c r="K15" s="44"/>
      <c r="L15" s="65"/>
      <c r="M15" s="14"/>
      <c r="N15" s="23"/>
      <c r="O15" s="68" t="str">
        <f t="shared" si="0"/>
        <v/>
      </c>
    </row>
    <row r="16" spans="1:15" x14ac:dyDescent="0.25">
      <c r="A16" s="9"/>
      <c r="B16" s="19"/>
      <c r="C16" s="41"/>
      <c r="D16" s="42"/>
      <c r="E16" s="28"/>
      <c r="F16" s="43"/>
      <c r="G16" s="20"/>
      <c r="H16" s="37"/>
      <c r="I16" s="37"/>
      <c r="J16" s="37"/>
      <c r="K16" s="44"/>
      <c r="L16" s="28"/>
      <c r="M16" s="14"/>
      <c r="N16" s="23"/>
      <c r="O16" s="68" t="str">
        <f t="shared" si="0"/>
        <v/>
      </c>
    </row>
    <row r="17" spans="1:15" x14ac:dyDescent="0.25">
      <c r="A17" s="9"/>
      <c r="B17" s="58"/>
      <c r="C17" s="53"/>
      <c r="D17" s="54"/>
      <c r="E17" s="55"/>
      <c r="F17" s="56"/>
      <c r="G17" s="57"/>
      <c r="H17" s="29"/>
      <c r="I17" s="29"/>
      <c r="J17" s="29"/>
      <c r="K17" s="15"/>
      <c r="L17" s="15"/>
      <c r="M17" s="14"/>
      <c r="N17" s="15"/>
      <c r="O17" s="2" t="str">
        <f t="shared" si="0"/>
        <v/>
      </c>
    </row>
    <row r="18" spans="1:15" x14ac:dyDescent="0.25">
      <c r="A18" s="9"/>
      <c r="B18" s="58"/>
      <c r="C18" s="53"/>
      <c r="D18" s="54"/>
      <c r="E18" s="55"/>
      <c r="F18" s="56"/>
      <c r="G18" s="56"/>
      <c r="H18" s="29"/>
      <c r="I18" s="29"/>
      <c r="J18" s="29"/>
      <c r="K18" s="15"/>
      <c r="L18" s="15"/>
      <c r="M18" s="14"/>
      <c r="N18" s="15"/>
      <c r="O18" s="2" t="str">
        <f t="shared" si="0"/>
        <v/>
      </c>
    </row>
    <row r="19" spans="1:15" x14ac:dyDescent="0.25">
      <c r="A19" s="9"/>
      <c r="B19" s="27"/>
      <c r="C19" s="28"/>
      <c r="D19" s="27"/>
      <c r="E19" s="27"/>
      <c r="F19" s="27"/>
      <c r="G19" s="27"/>
      <c r="H19" s="40"/>
      <c r="I19" s="28"/>
      <c r="J19" s="28"/>
      <c r="K19" s="44"/>
      <c r="L19" s="66"/>
      <c r="M19" s="14"/>
      <c r="N19" s="23"/>
      <c r="O19" s="68" t="str">
        <f t="shared" si="0"/>
        <v/>
      </c>
    </row>
    <row r="20" spans="1:15" x14ac:dyDescent="0.25">
      <c r="A20" s="9"/>
      <c r="B20" s="19"/>
      <c r="C20" s="41"/>
      <c r="D20" s="42"/>
      <c r="E20" s="28"/>
      <c r="F20" s="43"/>
      <c r="G20" s="20"/>
      <c r="H20" s="37"/>
      <c r="I20" s="37"/>
      <c r="J20" s="37"/>
      <c r="K20" s="45"/>
      <c r="L20" s="65"/>
      <c r="M20" s="14"/>
      <c r="N20" s="15"/>
      <c r="O20" s="68" t="str">
        <f t="shared" si="0"/>
        <v/>
      </c>
    </row>
    <row r="21" spans="1:15" x14ac:dyDescent="0.25">
      <c r="A21" s="9"/>
      <c r="B21" s="58"/>
      <c r="C21" s="53"/>
      <c r="D21" s="54"/>
      <c r="E21" s="55"/>
      <c r="F21" s="56"/>
      <c r="G21" s="56"/>
      <c r="H21" s="29"/>
      <c r="I21" s="29"/>
      <c r="J21" s="29"/>
      <c r="K21" s="15"/>
      <c r="L21" s="15"/>
      <c r="M21" s="14"/>
      <c r="N21" s="15"/>
      <c r="O21" s="2" t="str">
        <f t="shared" si="0"/>
        <v/>
      </c>
    </row>
    <row r="22" spans="1:15" x14ac:dyDescent="0.25">
      <c r="A22" s="9"/>
      <c r="B22" s="20"/>
      <c r="C22" s="28"/>
      <c r="D22" s="43"/>
      <c r="E22" s="28"/>
      <c r="F22" s="43"/>
      <c r="G22" s="20"/>
      <c r="H22" s="37"/>
      <c r="I22" s="37"/>
      <c r="J22" s="37"/>
      <c r="K22" s="45"/>
      <c r="L22" s="65"/>
      <c r="M22" s="14"/>
      <c r="N22" s="15"/>
      <c r="O22" s="68" t="str">
        <f t="shared" si="0"/>
        <v/>
      </c>
    </row>
    <row r="23" spans="1:15" x14ac:dyDescent="0.25">
      <c r="A23" s="72"/>
      <c r="B23" s="58"/>
      <c r="C23" s="53"/>
      <c r="D23" s="54"/>
      <c r="E23" s="55"/>
      <c r="F23" s="56"/>
      <c r="G23" s="57"/>
      <c r="H23" s="29"/>
      <c r="I23" s="29"/>
      <c r="J23" s="29"/>
      <c r="K23" s="15"/>
      <c r="L23" s="67"/>
      <c r="M23" s="14"/>
      <c r="N23" s="23"/>
      <c r="O23" s="68" t="str">
        <f t="shared" si="0"/>
        <v/>
      </c>
    </row>
    <row r="24" spans="1:15" x14ac:dyDescent="0.25">
      <c r="A24" s="9"/>
      <c r="B24" s="15"/>
      <c r="C24" s="53"/>
      <c r="D24" s="54"/>
      <c r="E24" s="55"/>
      <c r="F24" s="56"/>
      <c r="G24" s="57"/>
      <c r="H24" s="29"/>
      <c r="I24" s="29"/>
      <c r="J24" s="29"/>
      <c r="K24" s="93"/>
      <c r="L24" s="93"/>
      <c r="M24" s="14"/>
      <c r="O24" s="2" t="str">
        <f t="shared" si="0"/>
        <v/>
      </c>
    </row>
    <row r="25" spans="1:15" x14ac:dyDescent="0.25">
      <c r="A25" s="72"/>
      <c r="B25" s="27"/>
      <c r="C25" s="28"/>
      <c r="D25" s="27"/>
      <c r="E25" s="27"/>
      <c r="F25" s="27"/>
      <c r="G25" s="27"/>
      <c r="H25" s="40"/>
      <c r="I25" s="28"/>
      <c r="J25" s="28"/>
      <c r="K25" s="108"/>
      <c r="L25" s="112"/>
      <c r="M25" s="14"/>
      <c r="N25" s="23"/>
      <c r="O25" s="68" t="str">
        <f t="shared" si="0"/>
        <v/>
      </c>
    </row>
    <row r="26" spans="1:15" x14ac:dyDescent="0.25">
      <c r="A26" s="9"/>
      <c r="B26" s="52"/>
      <c r="C26" s="53"/>
      <c r="D26" s="54"/>
      <c r="E26" s="90"/>
      <c r="F26" s="94"/>
      <c r="G26" s="106"/>
      <c r="H26" s="29"/>
      <c r="I26" s="91"/>
      <c r="J26" s="91"/>
      <c r="M26" s="14"/>
      <c r="O26" s="2" t="str">
        <f t="shared" si="0"/>
        <v/>
      </c>
    </row>
    <row r="27" spans="1:15" x14ac:dyDescent="0.25">
      <c r="A27" s="72"/>
      <c r="B27" s="104"/>
      <c r="C27" s="53"/>
      <c r="D27" s="54"/>
      <c r="E27" s="90"/>
      <c r="F27" s="56"/>
      <c r="G27" s="57"/>
      <c r="H27" s="29"/>
      <c r="I27" s="91"/>
      <c r="J27" s="91"/>
      <c r="K27" s="93"/>
      <c r="L27" s="113"/>
      <c r="M27" s="14"/>
      <c r="N27" s="93"/>
      <c r="O27" s="68" t="str">
        <f t="shared" si="0"/>
        <v/>
      </c>
    </row>
    <row r="28" spans="1:15" x14ac:dyDescent="0.25">
      <c r="A28" s="9"/>
      <c r="B28" s="19"/>
      <c r="C28" s="41"/>
      <c r="D28" s="42"/>
      <c r="E28" s="28"/>
      <c r="F28" s="43"/>
      <c r="G28" s="20"/>
      <c r="H28" s="37"/>
      <c r="I28" s="37"/>
      <c r="J28" s="37"/>
      <c r="K28" s="107"/>
      <c r="L28" s="110"/>
      <c r="M28" s="14"/>
      <c r="N28" s="93"/>
      <c r="O28" s="68" t="str">
        <f t="shared" si="0"/>
        <v/>
      </c>
    </row>
    <row r="29" spans="1:15" x14ac:dyDescent="0.25">
      <c r="A29" s="72"/>
      <c r="B29" s="19"/>
      <c r="C29" s="41"/>
      <c r="D29" s="42"/>
      <c r="E29" s="28"/>
      <c r="F29" s="43"/>
      <c r="G29" s="20"/>
      <c r="H29" s="37"/>
      <c r="I29" s="37"/>
      <c r="J29" s="37"/>
      <c r="K29" s="108"/>
      <c r="L29" s="112"/>
      <c r="M29" s="14"/>
      <c r="N29" s="93"/>
      <c r="O29" s="68" t="str">
        <f t="shared" si="0"/>
        <v/>
      </c>
    </row>
    <row r="30" spans="1:15" x14ac:dyDescent="0.25">
      <c r="A30" s="9"/>
      <c r="B30" s="19"/>
      <c r="C30" s="41"/>
      <c r="D30" s="42"/>
      <c r="E30" s="28"/>
      <c r="F30" s="43"/>
      <c r="G30" s="20"/>
      <c r="H30" s="37"/>
      <c r="I30" s="37"/>
      <c r="J30" s="37"/>
      <c r="K30" s="107"/>
      <c r="L30" s="111"/>
      <c r="M30" s="14"/>
      <c r="N30" s="93"/>
      <c r="O30" s="68" t="str">
        <f t="shared" si="0"/>
        <v/>
      </c>
    </row>
    <row r="31" spans="1:15" x14ac:dyDescent="0.25">
      <c r="C31" s="53"/>
      <c r="D31" s="54"/>
      <c r="E31" s="90"/>
      <c r="F31" s="94"/>
      <c r="G31" s="94"/>
      <c r="H31" s="29"/>
      <c r="I31" s="91"/>
      <c r="J31" s="91"/>
      <c r="K31" s="93"/>
      <c r="L31" s="93"/>
      <c r="M31" s="14"/>
    </row>
    <row r="32" spans="1:15" x14ac:dyDescent="0.25">
      <c r="C32" s="53"/>
      <c r="D32" s="54"/>
      <c r="E32" s="90"/>
      <c r="F32" s="94"/>
      <c r="G32" s="94"/>
      <c r="H32" s="29"/>
      <c r="I32" s="91"/>
      <c r="J32" s="91"/>
      <c r="K32" s="93"/>
      <c r="L32" s="93"/>
      <c r="M32" s="14"/>
    </row>
    <row r="33" spans="3:13" x14ac:dyDescent="0.25">
      <c r="C33" s="53"/>
      <c r="D33" s="54"/>
      <c r="E33" s="90"/>
      <c r="F33" s="94"/>
      <c r="G33" s="94"/>
      <c r="H33" s="29"/>
      <c r="I33" s="91"/>
      <c r="J33" s="91"/>
      <c r="K33" s="93"/>
      <c r="L33" s="93"/>
      <c r="M33" s="14"/>
    </row>
    <row r="34" spans="3:13" x14ac:dyDescent="0.25">
      <c r="C34" s="53"/>
      <c r="D34" s="54"/>
      <c r="E34" s="90"/>
      <c r="F34" s="94"/>
      <c r="G34" s="94"/>
      <c r="H34" s="29"/>
      <c r="I34" s="91"/>
      <c r="J34" s="91"/>
      <c r="K34" s="93"/>
      <c r="L34" s="93"/>
      <c r="M34" s="14"/>
    </row>
    <row r="35" spans="3:13" x14ac:dyDescent="0.25">
      <c r="C35" s="53"/>
      <c r="D35" s="54"/>
      <c r="E35" s="90"/>
      <c r="F35" s="94"/>
      <c r="G35" s="94"/>
      <c r="H35" s="29"/>
      <c r="I35" s="91"/>
      <c r="J35" s="91"/>
      <c r="K35" s="93"/>
      <c r="L35" s="93"/>
      <c r="M35" s="14"/>
    </row>
    <row r="36" spans="3:13" x14ac:dyDescent="0.25">
      <c r="C36" s="53"/>
      <c r="D36" s="54"/>
      <c r="E36" s="90"/>
      <c r="F36" s="94"/>
      <c r="G36" s="94"/>
      <c r="H36" s="29"/>
      <c r="I36" s="91"/>
      <c r="J36" s="91"/>
      <c r="K36" s="93"/>
      <c r="L36" s="93"/>
      <c r="M36" s="14"/>
    </row>
    <row r="37" spans="3:13" x14ac:dyDescent="0.25">
      <c r="C37" s="53"/>
    </row>
  </sheetData>
  <mergeCells count="13">
    <mergeCell ref="N2:N3"/>
    <mergeCell ref="G2:G3"/>
    <mergeCell ref="H2:H3"/>
    <mergeCell ref="I2:J2"/>
    <mergeCell ref="K2:K3"/>
    <mergeCell ref="L2:L3"/>
    <mergeCell ref="M2:M3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zoomScale="90" zoomScaleNormal="90" workbookViewId="0">
      <pane ySplit="3" topLeftCell="A4" activePane="bottomLeft" state="frozen"/>
      <selection pane="bottomLeft" activeCell="R85" sqref="R85"/>
    </sheetView>
  </sheetViews>
  <sheetFormatPr defaultRowHeight="15.75" x14ac:dyDescent="0.25"/>
  <cols>
    <col min="1" max="1" width="5.42578125" style="83" customWidth="1"/>
    <col min="2" max="2" width="24.5703125" style="95" customWidth="1"/>
    <col min="3" max="3" width="12.7109375" style="79" hidden="1" customWidth="1"/>
    <col min="4" max="4" width="41.140625" style="95" hidden="1" customWidth="1"/>
    <col min="5" max="5" width="14" style="79" customWidth="1"/>
    <col min="6" max="6" width="16.7109375" style="95" customWidth="1"/>
    <col min="7" max="7" width="15.85546875" style="95" customWidth="1"/>
    <col min="8" max="8" width="13" style="95" customWidth="1"/>
    <col min="9" max="10" width="11.7109375" style="79" customWidth="1"/>
    <col min="11" max="11" width="9.140625" style="77" customWidth="1"/>
    <col min="12" max="12" width="9.140625" style="83" customWidth="1"/>
    <col min="13" max="13" width="12.28515625" style="77" customWidth="1"/>
    <col min="14" max="14" width="9.28515625" style="77" customWidth="1"/>
    <col min="15" max="15" width="9.140625" style="77" customWidth="1"/>
    <col min="16" max="245" width="9.140625" style="77"/>
    <col min="246" max="246" width="6.42578125" style="77" customWidth="1"/>
    <col min="247" max="247" width="22.85546875" style="77" customWidth="1"/>
    <col min="248" max="248" width="11.28515625" style="77" customWidth="1"/>
    <col min="249" max="249" width="45.140625" style="77" customWidth="1"/>
    <col min="250" max="250" width="13.42578125" style="77" customWidth="1"/>
    <col min="251" max="251" width="17.140625" style="77" customWidth="1"/>
    <col min="252" max="252" width="15.85546875" style="77" customWidth="1"/>
    <col min="253" max="253" width="7.28515625" style="77" customWidth="1"/>
    <col min="254" max="255" width="11.28515625" style="77" customWidth="1"/>
    <col min="256" max="257" width="9.140625" style="77" customWidth="1"/>
    <col min="258" max="258" width="12.28515625" style="77" customWidth="1"/>
    <col min="259" max="259" width="9.28515625" style="77" customWidth="1"/>
    <col min="260" max="501" width="9.140625" style="77"/>
    <col min="502" max="502" width="6.42578125" style="77" customWidth="1"/>
    <col min="503" max="503" width="22.85546875" style="77" customWidth="1"/>
    <col min="504" max="504" width="11.28515625" style="77" customWidth="1"/>
    <col min="505" max="505" width="45.140625" style="77" customWidth="1"/>
    <col min="506" max="506" width="13.42578125" style="77" customWidth="1"/>
    <col min="507" max="507" width="17.140625" style="77" customWidth="1"/>
    <col min="508" max="508" width="15.85546875" style="77" customWidth="1"/>
    <col min="509" max="509" width="7.28515625" style="77" customWidth="1"/>
    <col min="510" max="511" width="11.28515625" style="77" customWidth="1"/>
    <col min="512" max="513" width="9.140625" style="77" customWidth="1"/>
    <col min="514" max="514" width="12.28515625" style="77" customWidth="1"/>
    <col min="515" max="515" width="9.28515625" style="77" customWidth="1"/>
    <col min="516" max="757" width="9.140625" style="77"/>
    <col min="758" max="758" width="6.42578125" style="77" customWidth="1"/>
    <col min="759" max="759" width="22.85546875" style="77" customWidth="1"/>
    <col min="760" max="760" width="11.28515625" style="77" customWidth="1"/>
    <col min="761" max="761" width="45.140625" style="77" customWidth="1"/>
    <col min="762" max="762" width="13.42578125" style="77" customWidth="1"/>
    <col min="763" max="763" width="17.140625" style="77" customWidth="1"/>
    <col min="764" max="764" width="15.85546875" style="77" customWidth="1"/>
    <col min="765" max="765" width="7.28515625" style="77" customWidth="1"/>
    <col min="766" max="767" width="11.28515625" style="77" customWidth="1"/>
    <col min="768" max="769" width="9.140625" style="77" customWidth="1"/>
    <col min="770" max="770" width="12.28515625" style="77" customWidth="1"/>
    <col min="771" max="771" width="9.28515625" style="77" customWidth="1"/>
    <col min="772" max="1013" width="9.140625" style="77"/>
    <col min="1014" max="1014" width="6.42578125" style="77" customWidth="1"/>
    <col min="1015" max="1015" width="22.85546875" style="77" customWidth="1"/>
    <col min="1016" max="1016" width="11.28515625" style="77" customWidth="1"/>
    <col min="1017" max="1017" width="45.140625" style="77" customWidth="1"/>
    <col min="1018" max="1018" width="13.42578125" style="77" customWidth="1"/>
    <col min="1019" max="1019" width="17.140625" style="77" customWidth="1"/>
    <col min="1020" max="1020" width="15.85546875" style="77" customWidth="1"/>
    <col min="1021" max="1021" width="7.28515625" style="77" customWidth="1"/>
    <col min="1022" max="1023" width="11.28515625" style="77" customWidth="1"/>
    <col min="1024" max="1025" width="9.140625" style="77" customWidth="1"/>
    <col min="1026" max="1026" width="12.28515625" style="77" customWidth="1"/>
    <col min="1027" max="1027" width="9.28515625" style="77" customWidth="1"/>
    <col min="1028" max="1269" width="9.140625" style="77"/>
    <col min="1270" max="1270" width="6.42578125" style="77" customWidth="1"/>
    <col min="1271" max="1271" width="22.85546875" style="77" customWidth="1"/>
    <col min="1272" max="1272" width="11.28515625" style="77" customWidth="1"/>
    <col min="1273" max="1273" width="45.140625" style="77" customWidth="1"/>
    <col min="1274" max="1274" width="13.42578125" style="77" customWidth="1"/>
    <col min="1275" max="1275" width="17.140625" style="77" customWidth="1"/>
    <col min="1276" max="1276" width="15.85546875" style="77" customWidth="1"/>
    <col min="1277" max="1277" width="7.28515625" style="77" customWidth="1"/>
    <col min="1278" max="1279" width="11.28515625" style="77" customWidth="1"/>
    <col min="1280" max="1281" width="9.140625" style="77" customWidth="1"/>
    <col min="1282" max="1282" width="12.28515625" style="77" customWidth="1"/>
    <col min="1283" max="1283" width="9.28515625" style="77" customWidth="1"/>
    <col min="1284" max="1525" width="9.140625" style="77"/>
    <col min="1526" max="1526" width="6.42578125" style="77" customWidth="1"/>
    <col min="1527" max="1527" width="22.85546875" style="77" customWidth="1"/>
    <col min="1528" max="1528" width="11.28515625" style="77" customWidth="1"/>
    <col min="1529" max="1529" width="45.140625" style="77" customWidth="1"/>
    <col min="1530" max="1530" width="13.42578125" style="77" customWidth="1"/>
    <col min="1531" max="1531" width="17.140625" style="77" customWidth="1"/>
    <col min="1532" max="1532" width="15.85546875" style="77" customWidth="1"/>
    <col min="1533" max="1533" width="7.28515625" style="77" customWidth="1"/>
    <col min="1534" max="1535" width="11.28515625" style="77" customWidth="1"/>
    <col min="1536" max="1537" width="9.140625" style="77" customWidth="1"/>
    <col min="1538" max="1538" width="12.28515625" style="77" customWidth="1"/>
    <col min="1539" max="1539" width="9.28515625" style="77" customWidth="1"/>
    <col min="1540" max="1781" width="9.140625" style="77"/>
    <col min="1782" max="1782" width="6.42578125" style="77" customWidth="1"/>
    <col min="1783" max="1783" width="22.85546875" style="77" customWidth="1"/>
    <col min="1784" max="1784" width="11.28515625" style="77" customWidth="1"/>
    <col min="1785" max="1785" width="45.140625" style="77" customWidth="1"/>
    <col min="1786" max="1786" width="13.42578125" style="77" customWidth="1"/>
    <col min="1787" max="1787" width="17.140625" style="77" customWidth="1"/>
    <col min="1788" max="1788" width="15.85546875" style="77" customWidth="1"/>
    <col min="1789" max="1789" width="7.28515625" style="77" customWidth="1"/>
    <col min="1790" max="1791" width="11.28515625" style="77" customWidth="1"/>
    <col min="1792" max="1793" width="9.140625" style="77" customWidth="1"/>
    <col min="1794" max="1794" width="12.28515625" style="77" customWidth="1"/>
    <col min="1795" max="1795" width="9.28515625" style="77" customWidth="1"/>
    <col min="1796" max="2037" width="9.140625" style="77"/>
    <col min="2038" max="2038" width="6.42578125" style="77" customWidth="1"/>
    <col min="2039" max="2039" width="22.85546875" style="77" customWidth="1"/>
    <col min="2040" max="2040" width="11.28515625" style="77" customWidth="1"/>
    <col min="2041" max="2041" width="45.140625" style="77" customWidth="1"/>
    <col min="2042" max="2042" width="13.42578125" style="77" customWidth="1"/>
    <col min="2043" max="2043" width="17.140625" style="77" customWidth="1"/>
    <col min="2044" max="2044" width="15.85546875" style="77" customWidth="1"/>
    <col min="2045" max="2045" width="7.28515625" style="77" customWidth="1"/>
    <col min="2046" max="2047" width="11.28515625" style="77" customWidth="1"/>
    <col min="2048" max="2049" width="9.140625" style="77" customWidth="1"/>
    <col min="2050" max="2050" width="12.28515625" style="77" customWidth="1"/>
    <col min="2051" max="2051" width="9.28515625" style="77" customWidth="1"/>
    <col min="2052" max="2293" width="9.140625" style="77"/>
    <col min="2294" max="2294" width="6.42578125" style="77" customWidth="1"/>
    <col min="2295" max="2295" width="22.85546875" style="77" customWidth="1"/>
    <col min="2296" max="2296" width="11.28515625" style="77" customWidth="1"/>
    <col min="2297" max="2297" width="45.140625" style="77" customWidth="1"/>
    <col min="2298" max="2298" width="13.42578125" style="77" customWidth="1"/>
    <col min="2299" max="2299" width="17.140625" style="77" customWidth="1"/>
    <col min="2300" max="2300" width="15.85546875" style="77" customWidth="1"/>
    <col min="2301" max="2301" width="7.28515625" style="77" customWidth="1"/>
    <col min="2302" max="2303" width="11.28515625" style="77" customWidth="1"/>
    <col min="2304" max="2305" width="9.140625" style="77" customWidth="1"/>
    <col min="2306" max="2306" width="12.28515625" style="77" customWidth="1"/>
    <col min="2307" max="2307" width="9.28515625" style="77" customWidth="1"/>
    <col min="2308" max="2549" width="9.140625" style="77"/>
    <col min="2550" max="2550" width="6.42578125" style="77" customWidth="1"/>
    <col min="2551" max="2551" width="22.85546875" style="77" customWidth="1"/>
    <col min="2552" max="2552" width="11.28515625" style="77" customWidth="1"/>
    <col min="2553" max="2553" width="45.140625" style="77" customWidth="1"/>
    <col min="2554" max="2554" width="13.42578125" style="77" customWidth="1"/>
    <col min="2555" max="2555" width="17.140625" style="77" customWidth="1"/>
    <col min="2556" max="2556" width="15.85546875" style="77" customWidth="1"/>
    <col min="2557" max="2557" width="7.28515625" style="77" customWidth="1"/>
    <col min="2558" max="2559" width="11.28515625" style="77" customWidth="1"/>
    <col min="2560" max="2561" width="9.140625" style="77" customWidth="1"/>
    <col min="2562" max="2562" width="12.28515625" style="77" customWidth="1"/>
    <col min="2563" max="2563" width="9.28515625" style="77" customWidth="1"/>
    <col min="2564" max="2805" width="9.140625" style="77"/>
    <col min="2806" max="2806" width="6.42578125" style="77" customWidth="1"/>
    <col min="2807" max="2807" width="22.85546875" style="77" customWidth="1"/>
    <col min="2808" max="2808" width="11.28515625" style="77" customWidth="1"/>
    <col min="2809" max="2809" width="45.140625" style="77" customWidth="1"/>
    <col min="2810" max="2810" width="13.42578125" style="77" customWidth="1"/>
    <col min="2811" max="2811" width="17.140625" style="77" customWidth="1"/>
    <col min="2812" max="2812" width="15.85546875" style="77" customWidth="1"/>
    <col min="2813" max="2813" width="7.28515625" style="77" customWidth="1"/>
    <col min="2814" max="2815" width="11.28515625" style="77" customWidth="1"/>
    <col min="2816" max="2817" width="9.140625" style="77" customWidth="1"/>
    <col min="2818" max="2818" width="12.28515625" style="77" customWidth="1"/>
    <col min="2819" max="2819" width="9.28515625" style="77" customWidth="1"/>
    <col min="2820" max="3061" width="9.140625" style="77"/>
    <col min="3062" max="3062" width="6.42578125" style="77" customWidth="1"/>
    <col min="3063" max="3063" width="22.85546875" style="77" customWidth="1"/>
    <col min="3064" max="3064" width="11.28515625" style="77" customWidth="1"/>
    <col min="3065" max="3065" width="45.140625" style="77" customWidth="1"/>
    <col min="3066" max="3066" width="13.42578125" style="77" customWidth="1"/>
    <col min="3067" max="3067" width="17.140625" style="77" customWidth="1"/>
    <col min="3068" max="3068" width="15.85546875" style="77" customWidth="1"/>
    <col min="3069" max="3069" width="7.28515625" style="77" customWidth="1"/>
    <col min="3070" max="3071" width="11.28515625" style="77" customWidth="1"/>
    <col min="3072" max="3073" width="9.140625" style="77" customWidth="1"/>
    <col min="3074" max="3074" width="12.28515625" style="77" customWidth="1"/>
    <col min="3075" max="3075" width="9.28515625" style="77" customWidth="1"/>
    <col min="3076" max="3317" width="9.140625" style="77"/>
    <col min="3318" max="3318" width="6.42578125" style="77" customWidth="1"/>
    <col min="3319" max="3319" width="22.85546875" style="77" customWidth="1"/>
    <col min="3320" max="3320" width="11.28515625" style="77" customWidth="1"/>
    <col min="3321" max="3321" width="45.140625" style="77" customWidth="1"/>
    <col min="3322" max="3322" width="13.42578125" style="77" customWidth="1"/>
    <col min="3323" max="3323" width="17.140625" style="77" customWidth="1"/>
    <col min="3324" max="3324" width="15.85546875" style="77" customWidth="1"/>
    <col min="3325" max="3325" width="7.28515625" style="77" customWidth="1"/>
    <col min="3326" max="3327" width="11.28515625" style="77" customWidth="1"/>
    <col min="3328" max="3329" width="9.140625" style="77" customWidth="1"/>
    <col min="3330" max="3330" width="12.28515625" style="77" customWidth="1"/>
    <col min="3331" max="3331" width="9.28515625" style="77" customWidth="1"/>
    <col min="3332" max="3573" width="9.140625" style="77"/>
    <col min="3574" max="3574" width="6.42578125" style="77" customWidth="1"/>
    <col min="3575" max="3575" width="22.85546875" style="77" customWidth="1"/>
    <col min="3576" max="3576" width="11.28515625" style="77" customWidth="1"/>
    <col min="3577" max="3577" width="45.140625" style="77" customWidth="1"/>
    <col min="3578" max="3578" width="13.42578125" style="77" customWidth="1"/>
    <col min="3579" max="3579" width="17.140625" style="77" customWidth="1"/>
    <col min="3580" max="3580" width="15.85546875" style="77" customWidth="1"/>
    <col min="3581" max="3581" width="7.28515625" style="77" customWidth="1"/>
    <col min="3582" max="3583" width="11.28515625" style="77" customWidth="1"/>
    <col min="3584" max="3585" width="9.140625" style="77" customWidth="1"/>
    <col min="3586" max="3586" width="12.28515625" style="77" customWidth="1"/>
    <col min="3587" max="3587" width="9.28515625" style="77" customWidth="1"/>
    <col min="3588" max="3829" width="9.140625" style="77"/>
    <col min="3830" max="3830" width="6.42578125" style="77" customWidth="1"/>
    <col min="3831" max="3831" width="22.85546875" style="77" customWidth="1"/>
    <col min="3832" max="3832" width="11.28515625" style="77" customWidth="1"/>
    <col min="3833" max="3833" width="45.140625" style="77" customWidth="1"/>
    <col min="3834" max="3834" width="13.42578125" style="77" customWidth="1"/>
    <col min="3835" max="3835" width="17.140625" style="77" customWidth="1"/>
    <col min="3836" max="3836" width="15.85546875" style="77" customWidth="1"/>
    <col min="3837" max="3837" width="7.28515625" style="77" customWidth="1"/>
    <col min="3838" max="3839" width="11.28515625" style="77" customWidth="1"/>
    <col min="3840" max="3841" width="9.140625" style="77" customWidth="1"/>
    <col min="3842" max="3842" width="12.28515625" style="77" customWidth="1"/>
    <col min="3843" max="3843" width="9.28515625" style="77" customWidth="1"/>
    <col min="3844" max="4085" width="9.140625" style="77"/>
    <col min="4086" max="4086" width="6.42578125" style="77" customWidth="1"/>
    <col min="4087" max="4087" width="22.85546875" style="77" customWidth="1"/>
    <col min="4088" max="4088" width="11.28515625" style="77" customWidth="1"/>
    <col min="4089" max="4089" width="45.140625" style="77" customWidth="1"/>
    <col min="4090" max="4090" width="13.42578125" style="77" customWidth="1"/>
    <col min="4091" max="4091" width="17.140625" style="77" customWidth="1"/>
    <col min="4092" max="4092" width="15.85546875" style="77" customWidth="1"/>
    <col min="4093" max="4093" width="7.28515625" style="77" customWidth="1"/>
    <col min="4094" max="4095" width="11.28515625" style="77" customWidth="1"/>
    <col min="4096" max="4097" width="9.140625" style="77" customWidth="1"/>
    <col min="4098" max="4098" width="12.28515625" style="77" customWidth="1"/>
    <col min="4099" max="4099" width="9.28515625" style="77" customWidth="1"/>
    <col min="4100" max="4341" width="9.140625" style="77"/>
    <col min="4342" max="4342" width="6.42578125" style="77" customWidth="1"/>
    <col min="4343" max="4343" width="22.85546875" style="77" customWidth="1"/>
    <col min="4344" max="4344" width="11.28515625" style="77" customWidth="1"/>
    <col min="4345" max="4345" width="45.140625" style="77" customWidth="1"/>
    <col min="4346" max="4346" width="13.42578125" style="77" customWidth="1"/>
    <col min="4347" max="4347" width="17.140625" style="77" customWidth="1"/>
    <col min="4348" max="4348" width="15.85546875" style="77" customWidth="1"/>
    <col min="4349" max="4349" width="7.28515625" style="77" customWidth="1"/>
    <col min="4350" max="4351" width="11.28515625" style="77" customWidth="1"/>
    <col min="4352" max="4353" width="9.140625" style="77" customWidth="1"/>
    <col min="4354" max="4354" width="12.28515625" style="77" customWidth="1"/>
    <col min="4355" max="4355" width="9.28515625" style="77" customWidth="1"/>
    <col min="4356" max="4597" width="9.140625" style="77"/>
    <col min="4598" max="4598" width="6.42578125" style="77" customWidth="1"/>
    <col min="4599" max="4599" width="22.85546875" style="77" customWidth="1"/>
    <col min="4600" max="4600" width="11.28515625" style="77" customWidth="1"/>
    <col min="4601" max="4601" width="45.140625" style="77" customWidth="1"/>
    <col min="4602" max="4602" width="13.42578125" style="77" customWidth="1"/>
    <col min="4603" max="4603" width="17.140625" style="77" customWidth="1"/>
    <col min="4604" max="4604" width="15.85546875" style="77" customWidth="1"/>
    <col min="4605" max="4605" width="7.28515625" style="77" customWidth="1"/>
    <col min="4606" max="4607" width="11.28515625" style="77" customWidth="1"/>
    <col min="4608" max="4609" width="9.140625" style="77" customWidth="1"/>
    <col min="4610" max="4610" width="12.28515625" style="77" customWidth="1"/>
    <col min="4611" max="4611" width="9.28515625" style="77" customWidth="1"/>
    <col min="4612" max="4853" width="9.140625" style="77"/>
    <col min="4854" max="4854" width="6.42578125" style="77" customWidth="1"/>
    <col min="4855" max="4855" width="22.85546875" style="77" customWidth="1"/>
    <col min="4856" max="4856" width="11.28515625" style="77" customWidth="1"/>
    <col min="4857" max="4857" width="45.140625" style="77" customWidth="1"/>
    <col min="4858" max="4858" width="13.42578125" style="77" customWidth="1"/>
    <col min="4859" max="4859" width="17.140625" style="77" customWidth="1"/>
    <col min="4860" max="4860" width="15.85546875" style="77" customWidth="1"/>
    <col min="4861" max="4861" width="7.28515625" style="77" customWidth="1"/>
    <col min="4862" max="4863" width="11.28515625" style="77" customWidth="1"/>
    <col min="4864" max="4865" width="9.140625" style="77" customWidth="1"/>
    <col min="4866" max="4866" width="12.28515625" style="77" customWidth="1"/>
    <col min="4867" max="4867" width="9.28515625" style="77" customWidth="1"/>
    <col min="4868" max="5109" width="9.140625" style="77"/>
    <col min="5110" max="5110" width="6.42578125" style="77" customWidth="1"/>
    <col min="5111" max="5111" width="22.85546875" style="77" customWidth="1"/>
    <col min="5112" max="5112" width="11.28515625" style="77" customWidth="1"/>
    <col min="5113" max="5113" width="45.140625" style="77" customWidth="1"/>
    <col min="5114" max="5114" width="13.42578125" style="77" customWidth="1"/>
    <col min="5115" max="5115" width="17.140625" style="77" customWidth="1"/>
    <col min="5116" max="5116" width="15.85546875" style="77" customWidth="1"/>
    <col min="5117" max="5117" width="7.28515625" style="77" customWidth="1"/>
    <col min="5118" max="5119" width="11.28515625" style="77" customWidth="1"/>
    <col min="5120" max="5121" width="9.140625" style="77" customWidth="1"/>
    <col min="5122" max="5122" width="12.28515625" style="77" customWidth="1"/>
    <col min="5123" max="5123" width="9.28515625" style="77" customWidth="1"/>
    <col min="5124" max="5365" width="9.140625" style="77"/>
    <col min="5366" max="5366" width="6.42578125" style="77" customWidth="1"/>
    <col min="5367" max="5367" width="22.85546875" style="77" customWidth="1"/>
    <col min="5368" max="5368" width="11.28515625" style="77" customWidth="1"/>
    <col min="5369" max="5369" width="45.140625" style="77" customWidth="1"/>
    <col min="5370" max="5370" width="13.42578125" style="77" customWidth="1"/>
    <col min="5371" max="5371" width="17.140625" style="77" customWidth="1"/>
    <col min="5372" max="5372" width="15.85546875" style="77" customWidth="1"/>
    <col min="5373" max="5373" width="7.28515625" style="77" customWidth="1"/>
    <col min="5374" max="5375" width="11.28515625" style="77" customWidth="1"/>
    <col min="5376" max="5377" width="9.140625" style="77" customWidth="1"/>
    <col min="5378" max="5378" width="12.28515625" style="77" customWidth="1"/>
    <col min="5379" max="5379" width="9.28515625" style="77" customWidth="1"/>
    <col min="5380" max="5621" width="9.140625" style="77"/>
    <col min="5622" max="5622" width="6.42578125" style="77" customWidth="1"/>
    <col min="5623" max="5623" width="22.85546875" style="77" customWidth="1"/>
    <col min="5624" max="5624" width="11.28515625" style="77" customWidth="1"/>
    <col min="5625" max="5625" width="45.140625" style="77" customWidth="1"/>
    <col min="5626" max="5626" width="13.42578125" style="77" customWidth="1"/>
    <col min="5627" max="5627" width="17.140625" style="77" customWidth="1"/>
    <col min="5628" max="5628" width="15.85546875" style="77" customWidth="1"/>
    <col min="5629" max="5629" width="7.28515625" style="77" customWidth="1"/>
    <col min="5630" max="5631" width="11.28515625" style="77" customWidth="1"/>
    <col min="5632" max="5633" width="9.140625" style="77" customWidth="1"/>
    <col min="5634" max="5634" width="12.28515625" style="77" customWidth="1"/>
    <col min="5635" max="5635" width="9.28515625" style="77" customWidth="1"/>
    <col min="5636" max="5877" width="9.140625" style="77"/>
    <col min="5878" max="5878" width="6.42578125" style="77" customWidth="1"/>
    <col min="5879" max="5879" width="22.85546875" style="77" customWidth="1"/>
    <col min="5880" max="5880" width="11.28515625" style="77" customWidth="1"/>
    <col min="5881" max="5881" width="45.140625" style="77" customWidth="1"/>
    <col min="5882" max="5882" width="13.42578125" style="77" customWidth="1"/>
    <col min="5883" max="5883" width="17.140625" style="77" customWidth="1"/>
    <col min="5884" max="5884" width="15.85546875" style="77" customWidth="1"/>
    <col min="5885" max="5885" width="7.28515625" style="77" customWidth="1"/>
    <col min="5886" max="5887" width="11.28515625" style="77" customWidth="1"/>
    <col min="5888" max="5889" width="9.140625" style="77" customWidth="1"/>
    <col min="5890" max="5890" width="12.28515625" style="77" customWidth="1"/>
    <col min="5891" max="5891" width="9.28515625" style="77" customWidth="1"/>
    <col min="5892" max="6133" width="9.140625" style="77"/>
    <col min="6134" max="6134" width="6.42578125" style="77" customWidth="1"/>
    <col min="6135" max="6135" width="22.85546875" style="77" customWidth="1"/>
    <col min="6136" max="6136" width="11.28515625" style="77" customWidth="1"/>
    <col min="6137" max="6137" width="45.140625" style="77" customWidth="1"/>
    <col min="6138" max="6138" width="13.42578125" style="77" customWidth="1"/>
    <col min="6139" max="6139" width="17.140625" style="77" customWidth="1"/>
    <col min="6140" max="6140" width="15.85546875" style="77" customWidth="1"/>
    <col min="6141" max="6141" width="7.28515625" style="77" customWidth="1"/>
    <col min="6142" max="6143" width="11.28515625" style="77" customWidth="1"/>
    <col min="6144" max="6145" width="9.140625" style="77" customWidth="1"/>
    <col min="6146" max="6146" width="12.28515625" style="77" customWidth="1"/>
    <col min="6147" max="6147" width="9.28515625" style="77" customWidth="1"/>
    <col min="6148" max="6389" width="9.140625" style="77"/>
    <col min="6390" max="6390" width="6.42578125" style="77" customWidth="1"/>
    <col min="6391" max="6391" width="22.85546875" style="77" customWidth="1"/>
    <col min="6392" max="6392" width="11.28515625" style="77" customWidth="1"/>
    <col min="6393" max="6393" width="45.140625" style="77" customWidth="1"/>
    <col min="6394" max="6394" width="13.42578125" style="77" customWidth="1"/>
    <col min="6395" max="6395" width="17.140625" style="77" customWidth="1"/>
    <col min="6396" max="6396" width="15.85546875" style="77" customWidth="1"/>
    <col min="6397" max="6397" width="7.28515625" style="77" customWidth="1"/>
    <col min="6398" max="6399" width="11.28515625" style="77" customWidth="1"/>
    <col min="6400" max="6401" width="9.140625" style="77" customWidth="1"/>
    <col min="6402" max="6402" width="12.28515625" style="77" customWidth="1"/>
    <col min="6403" max="6403" width="9.28515625" style="77" customWidth="1"/>
    <col min="6404" max="6645" width="9.140625" style="77"/>
    <col min="6646" max="6646" width="6.42578125" style="77" customWidth="1"/>
    <col min="6647" max="6647" width="22.85546875" style="77" customWidth="1"/>
    <col min="6648" max="6648" width="11.28515625" style="77" customWidth="1"/>
    <col min="6649" max="6649" width="45.140625" style="77" customWidth="1"/>
    <col min="6650" max="6650" width="13.42578125" style="77" customWidth="1"/>
    <col min="6651" max="6651" width="17.140625" style="77" customWidth="1"/>
    <col min="6652" max="6652" width="15.85546875" style="77" customWidth="1"/>
    <col min="6653" max="6653" width="7.28515625" style="77" customWidth="1"/>
    <col min="6654" max="6655" width="11.28515625" style="77" customWidth="1"/>
    <col min="6656" max="6657" width="9.140625" style="77" customWidth="1"/>
    <col min="6658" max="6658" width="12.28515625" style="77" customWidth="1"/>
    <col min="6659" max="6659" width="9.28515625" style="77" customWidth="1"/>
    <col min="6660" max="6901" width="9.140625" style="77"/>
    <col min="6902" max="6902" width="6.42578125" style="77" customWidth="1"/>
    <col min="6903" max="6903" width="22.85546875" style="77" customWidth="1"/>
    <col min="6904" max="6904" width="11.28515625" style="77" customWidth="1"/>
    <col min="6905" max="6905" width="45.140625" style="77" customWidth="1"/>
    <col min="6906" max="6906" width="13.42578125" style="77" customWidth="1"/>
    <col min="6907" max="6907" width="17.140625" style="77" customWidth="1"/>
    <col min="6908" max="6908" width="15.85546875" style="77" customWidth="1"/>
    <col min="6909" max="6909" width="7.28515625" style="77" customWidth="1"/>
    <col min="6910" max="6911" width="11.28515625" style="77" customWidth="1"/>
    <col min="6912" max="6913" width="9.140625" style="77" customWidth="1"/>
    <col min="6914" max="6914" width="12.28515625" style="77" customWidth="1"/>
    <col min="6915" max="6915" width="9.28515625" style="77" customWidth="1"/>
    <col min="6916" max="7157" width="9.140625" style="77"/>
    <col min="7158" max="7158" width="6.42578125" style="77" customWidth="1"/>
    <col min="7159" max="7159" width="22.85546875" style="77" customWidth="1"/>
    <col min="7160" max="7160" width="11.28515625" style="77" customWidth="1"/>
    <col min="7161" max="7161" width="45.140625" style="77" customWidth="1"/>
    <col min="7162" max="7162" width="13.42578125" style="77" customWidth="1"/>
    <col min="7163" max="7163" width="17.140625" style="77" customWidth="1"/>
    <col min="7164" max="7164" width="15.85546875" style="77" customWidth="1"/>
    <col min="7165" max="7165" width="7.28515625" style="77" customWidth="1"/>
    <col min="7166" max="7167" width="11.28515625" style="77" customWidth="1"/>
    <col min="7168" max="7169" width="9.140625" style="77" customWidth="1"/>
    <col min="7170" max="7170" width="12.28515625" style="77" customWidth="1"/>
    <col min="7171" max="7171" width="9.28515625" style="77" customWidth="1"/>
    <col min="7172" max="7413" width="9.140625" style="77"/>
    <col min="7414" max="7414" width="6.42578125" style="77" customWidth="1"/>
    <col min="7415" max="7415" width="22.85546875" style="77" customWidth="1"/>
    <col min="7416" max="7416" width="11.28515625" style="77" customWidth="1"/>
    <col min="7417" max="7417" width="45.140625" style="77" customWidth="1"/>
    <col min="7418" max="7418" width="13.42578125" style="77" customWidth="1"/>
    <col min="7419" max="7419" width="17.140625" style="77" customWidth="1"/>
    <col min="7420" max="7420" width="15.85546875" style="77" customWidth="1"/>
    <col min="7421" max="7421" width="7.28515625" style="77" customWidth="1"/>
    <col min="7422" max="7423" width="11.28515625" style="77" customWidth="1"/>
    <col min="7424" max="7425" width="9.140625" style="77" customWidth="1"/>
    <col min="7426" max="7426" width="12.28515625" style="77" customWidth="1"/>
    <col min="7427" max="7427" width="9.28515625" style="77" customWidth="1"/>
    <col min="7428" max="7669" width="9.140625" style="77"/>
    <col min="7670" max="7670" width="6.42578125" style="77" customWidth="1"/>
    <col min="7671" max="7671" width="22.85546875" style="77" customWidth="1"/>
    <col min="7672" max="7672" width="11.28515625" style="77" customWidth="1"/>
    <col min="7673" max="7673" width="45.140625" style="77" customWidth="1"/>
    <col min="7674" max="7674" width="13.42578125" style="77" customWidth="1"/>
    <col min="7675" max="7675" width="17.140625" style="77" customWidth="1"/>
    <col min="7676" max="7676" width="15.85546875" style="77" customWidth="1"/>
    <col min="7677" max="7677" width="7.28515625" style="77" customWidth="1"/>
    <col min="7678" max="7679" width="11.28515625" style="77" customWidth="1"/>
    <col min="7680" max="7681" width="9.140625" style="77" customWidth="1"/>
    <col min="7682" max="7682" width="12.28515625" style="77" customWidth="1"/>
    <col min="7683" max="7683" width="9.28515625" style="77" customWidth="1"/>
    <col min="7684" max="7925" width="9.140625" style="77"/>
    <col min="7926" max="7926" width="6.42578125" style="77" customWidth="1"/>
    <col min="7927" max="7927" width="22.85546875" style="77" customWidth="1"/>
    <col min="7928" max="7928" width="11.28515625" style="77" customWidth="1"/>
    <col min="7929" max="7929" width="45.140625" style="77" customWidth="1"/>
    <col min="7930" max="7930" width="13.42578125" style="77" customWidth="1"/>
    <col min="7931" max="7931" width="17.140625" style="77" customWidth="1"/>
    <col min="7932" max="7932" width="15.85546875" style="77" customWidth="1"/>
    <col min="7933" max="7933" width="7.28515625" style="77" customWidth="1"/>
    <col min="7934" max="7935" width="11.28515625" style="77" customWidth="1"/>
    <col min="7936" max="7937" width="9.140625" style="77" customWidth="1"/>
    <col min="7938" max="7938" width="12.28515625" style="77" customWidth="1"/>
    <col min="7939" max="7939" width="9.28515625" style="77" customWidth="1"/>
    <col min="7940" max="8181" width="9.140625" style="77"/>
    <col min="8182" max="8182" width="6.42578125" style="77" customWidth="1"/>
    <col min="8183" max="8183" width="22.85546875" style="77" customWidth="1"/>
    <col min="8184" max="8184" width="11.28515625" style="77" customWidth="1"/>
    <col min="8185" max="8185" width="45.140625" style="77" customWidth="1"/>
    <col min="8186" max="8186" width="13.42578125" style="77" customWidth="1"/>
    <col min="8187" max="8187" width="17.140625" style="77" customWidth="1"/>
    <col min="8188" max="8188" width="15.85546875" style="77" customWidth="1"/>
    <col min="8189" max="8189" width="7.28515625" style="77" customWidth="1"/>
    <col min="8190" max="8191" width="11.28515625" style="77" customWidth="1"/>
    <col min="8192" max="8193" width="9.140625" style="77" customWidth="1"/>
    <col min="8194" max="8194" width="12.28515625" style="77" customWidth="1"/>
    <col min="8195" max="8195" width="9.28515625" style="77" customWidth="1"/>
    <col min="8196" max="8437" width="9.140625" style="77"/>
    <col min="8438" max="8438" width="6.42578125" style="77" customWidth="1"/>
    <col min="8439" max="8439" width="22.85546875" style="77" customWidth="1"/>
    <col min="8440" max="8440" width="11.28515625" style="77" customWidth="1"/>
    <col min="8441" max="8441" width="45.140625" style="77" customWidth="1"/>
    <col min="8442" max="8442" width="13.42578125" style="77" customWidth="1"/>
    <col min="8443" max="8443" width="17.140625" style="77" customWidth="1"/>
    <col min="8444" max="8444" width="15.85546875" style="77" customWidth="1"/>
    <col min="8445" max="8445" width="7.28515625" style="77" customWidth="1"/>
    <col min="8446" max="8447" width="11.28515625" style="77" customWidth="1"/>
    <col min="8448" max="8449" width="9.140625" style="77" customWidth="1"/>
    <col min="8450" max="8450" width="12.28515625" style="77" customWidth="1"/>
    <col min="8451" max="8451" width="9.28515625" style="77" customWidth="1"/>
    <col min="8452" max="8693" width="9.140625" style="77"/>
    <col min="8694" max="8694" width="6.42578125" style="77" customWidth="1"/>
    <col min="8695" max="8695" width="22.85546875" style="77" customWidth="1"/>
    <col min="8696" max="8696" width="11.28515625" style="77" customWidth="1"/>
    <col min="8697" max="8697" width="45.140625" style="77" customWidth="1"/>
    <col min="8698" max="8698" width="13.42578125" style="77" customWidth="1"/>
    <col min="8699" max="8699" width="17.140625" style="77" customWidth="1"/>
    <col min="8700" max="8700" width="15.85546875" style="77" customWidth="1"/>
    <col min="8701" max="8701" width="7.28515625" style="77" customWidth="1"/>
    <col min="8702" max="8703" width="11.28515625" style="77" customWidth="1"/>
    <col min="8704" max="8705" width="9.140625" style="77" customWidth="1"/>
    <col min="8706" max="8706" width="12.28515625" style="77" customWidth="1"/>
    <col min="8707" max="8707" width="9.28515625" style="77" customWidth="1"/>
    <col min="8708" max="8949" width="9.140625" style="77"/>
    <col min="8950" max="8950" width="6.42578125" style="77" customWidth="1"/>
    <col min="8951" max="8951" width="22.85546875" style="77" customWidth="1"/>
    <col min="8952" max="8952" width="11.28515625" style="77" customWidth="1"/>
    <col min="8953" max="8953" width="45.140625" style="77" customWidth="1"/>
    <col min="8954" max="8954" width="13.42578125" style="77" customWidth="1"/>
    <col min="8955" max="8955" width="17.140625" style="77" customWidth="1"/>
    <col min="8956" max="8956" width="15.85546875" style="77" customWidth="1"/>
    <col min="8957" max="8957" width="7.28515625" style="77" customWidth="1"/>
    <col min="8958" max="8959" width="11.28515625" style="77" customWidth="1"/>
    <col min="8960" max="8961" width="9.140625" style="77" customWidth="1"/>
    <col min="8962" max="8962" width="12.28515625" style="77" customWidth="1"/>
    <col min="8963" max="8963" width="9.28515625" style="77" customWidth="1"/>
    <col min="8964" max="9205" width="9.140625" style="77"/>
    <col min="9206" max="9206" width="6.42578125" style="77" customWidth="1"/>
    <col min="9207" max="9207" width="22.85546875" style="77" customWidth="1"/>
    <col min="9208" max="9208" width="11.28515625" style="77" customWidth="1"/>
    <col min="9209" max="9209" width="45.140625" style="77" customWidth="1"/>
    <col min="9210" max="9210" width="13.42578125" style="77" customWidth="1"/>
    <col min="9211" max="9211" width="17.140625" style="77" customWidth="1"/>
    <col min="9212" max="9212" width="15.85546875" style="77" customWidth="1"/>
    <col min="9213" max="9213" width="7.28515625" style="77" customWidth="1"/>
    <col min="9214" max="9215" width="11.28515625" style="77" customWidth="1"/>
    <col min="9216" max="9217" width="9.140625" style="77" customWidth="1"/>
    <col min="9218" max="9218" width="12.28515625" style="77" customWidth="1"/>
    <col min="9219" max="9219" width="9.28515625" style="77" customWidth="1"/>
    <col min="9220" max="9461" width="9.140625" style="77"/>
    <col min="9462" max="9462" width="6.42578125" style="77" customWidth="1"/>
    <col min="9463" max="9463" width="22.85546875" style="77" customWidth="1"/>
    <col min="9464" max="9464" width="11.28515625" style="77" customWidth="1"/>
    <col min="9465" max="9465" width="45.140625" style="77" customWidth="1"/>
    <col min="9466" max="9466" width="13.42578125" style="77" customWidth="1"/>
    <col min="9467" max="9467" width="17.140625" style="77" customWidth="1"/>
    <col min="9468" max="9468" width="15.85546875" style="77" customWidth="1"/>
    <col min="9469" max="9469" width="7.28515625" style="77" customWidth="1"/>
    <col min="9470" max="9471" width="11.28515625" style="77" customWidth="1"/>
    <col min="9472" max="9473" width="9.140625" style="77" customWidth="1"/>
    <col min="9474" max="9474" width="12.28515625" style="77" customWidth="1"/>
    <col min="9475" max="9475" width="9.28515625" style="77" customWidth="1"/>
    <col min="9476" max="9717" width="9.140625" style="77"/>
    <col min="9718" max="9718" width="6.42578125" style="77" customWidth="1"/>
    <col min="9719" max="9719" width="22.85546875" style="77" customWidth="1"/>
    <col min="9720" max="9720" width="11.28515625" style="77" customWidth="1"/>
    <col min="9721" max="9721" width="45.140625" style="77" customWidth="1"/>
    <col min="9722" max="9722" width="13.42578125" style="77" customWidth="1"/>
    <col min="9723" max="9723" width="17.140625" style="77" customWidth="1"/>
    <col min="9724" max="9724" width="15.85546875" style="77" customWidth="1"/>
    <col min="9725" max="9725" width="7.28515625" style="77" customWidth="1"/>
    <col min="9726" max="9727" width="11.28515625" style="77" customWidth="1"/>
    <col min="9728" max="9729" width="9.140625" style="77" customWidth="1"/>
    <col min="9730" max="9730" width="12.28515625" style="77" customWidth="1"/>
    <col min="9731" max="9731" width="9.28515625" style="77" customWidth="1"/>
    <col min="9732" max="9973" width="9.140625" style="77"/>
    <col min="9974" max="9974" width="6.42578125" style="77" customWidth="1"/>
    <col min="9975" max="9975" width="22.85546875" style="77" customWidth="1"/>
    <col min="9976" max="9976" width="11.28515625" style="77" customWidth="1"/>
    <col min="9977" max="9977" width="45.140625" style="77" customWidth="1"/>
    <col min="9978" max="9978" width="13.42578125" style="77" customWidth="1"/>
    <col min="9979" max="9979" width="17.140625" style="77" customWidth="1"/>
    <col min="9980" max="9980" width="15.85546875" style="77" customWidth="1"/>
    <col min="9981" max="9981" width="7.28515625" style="77" customWidth="1"/>
    <col min="9982" max="9983" width="11.28515625" style="77" customWidth="1"/>
    <col min="9984" max="9985" width="9.140625" style="77" customWidth="1"/>
    <col min="9986" max="9986" width="12.28515625" style="77" customWidth="1"/>
    <col min="9987" max="9987" width="9.28515625" style="77" customWidth="1"/>
    <col min="9988" max="10229" width="9.140625" style="77"/>
    <col min="10230" max="10230" width="6.42578125" style="77" customWidth="1"/>
    <col min="10231" max="10231" width="22.85546875" style="77" customWidth="1"/>
    <col min="10232" max="10232" width="11.28515625" style="77" customWidth="1"/>
    <col min="10233" max="10233" width="45.140625" style="77" customWidth="1"/>
    <col min="10234" max="10234" width="13.42578125" style="77" customWidth="1"/>
    <col min="10235" max="10235" width="17.140625" style="77" customWidth="1"/>
    <col min="10236" max="10236" width="15.85546875" style="77" customWidth="1"/>
    <col min="10237" max="10237" width="7.28515625" style="77" customWidth="1"/>
    <col min="10238" max="10239" width="11.28515625" style="77" customWidth="1"/>
    <col min="10240" max="10241" width="9.140625" style="77" customWidth="1"/>
    <col min="10242" max="10242" width="12.28515625" style="77" customWidth="1"/>
    <col min="10243" max="10243" width="9.28515625" style="77" customWidth="1"/>
    <col min="10244" max="10485" width="9.140625" style="77"/>
    <col min="10486" max="10486" width="6.42578125" style="77" customWidth="1"/>
    <col min="10487" max="10487" width="22.85546875" style="77" customWidth="1"/>
    <col min="10488" max="10488" width="11.28515625" style="77" customWidth="1"/>
    <col min="10489" max="10489" width="45.140625" style="77" customWidth="1"/>
    <col min="10490" max="10490" width="13.42578125" style="77" customWidth="1"/>
    <col min="10491" max="10491" width="17.140625" style="77" customWidth="1"/>
    <col min="10492" max="10492" width="15.85546875" style="77" customWidth="1"/>
    <col min="10493" max="10493" width="7.28515625" style="77" customWidth="1"/>
    <col min="10494" max="10495" width="11.28515625" style="77" customWidth="1"/>
    <col min="10496" max="10497" width="9.140625" style="77" customWidth="1"/>
    <col min="10498" max="10498" width="12.28515625" style="77" customWidth="1"/>
    <col min="10499" max="10499" width="9.28515625" style="77" customWidth="1"/>
    <col min="10500" max="10741" width="9.140625" style="77"/>
    <col min="10742" max="10742" width="6.42578125" style="77" customWidth="1"/>
    <col min="10743" max="10743" width="22.85546875" style="77" customWidth="1"/>
    <col min="10744" max="10744" width="11.28515625" style="77" customWidth="1"/>
    <col min="10745" max="10745" width="45.140625" style="77" customWidth="1"/>
    <col min="10746" max="10746" width="13.42578125" style="77" customWidth="1"/>
    <col min="10747" max="10747" width="17.140625" style="77" customWidth="1"/>
    <col min="10748" max="10748" width="15.85546875" style="77" customWidth="1"/>
    <col min="10749" max="10749" width="7.28515625" style="77" customWidth="1"/>
    <col min="10750" max="10751" width="11.28515625" style="77" customWidth="1"/>
    <col min="10752" max="10753" width="9.140625" style="77" customWidth="1"/>
    <col min="10754" max="10754" width="12.28515625" style="77" customWidth="1"/>
    <col min="10755" max="10755" width="9.28515625" style="77" customWidth="1"/>
    <col min="10756" max="10997" width="9.140625" style="77"/>
    <col min="10998" max="10998" width="6.42578125" style="77" customWidth="1"/>
    <col min="10999" max="10999" width="22.85546875" style="77" customWidth="1"/>
    <col min="11000" max="11000" width="11.28515625" style="77" customWidth="1"/>
    <col min="11001" max="11001" width="45.140625" style="77" customWidth="1"/>
    <col min="11002" max="11002" width="13.42578125" style="77" customWidth="1"/>
    <col min="11003" max="11003" width="17.140625" style="77" customWidth="1"/>
    <col min="11004" max="11004" width="15.85546875" style="77" customWidth="1"/>
    <col min="11005" max="11005" width="7.28515625" style="77" customWidth="1"/>
    <col min="11006" max="11007" width="11.28515625" style="77" customWidth="1"/>
    <col min="11008" max="11009" width="9.140625" style="77" customWidth="1"/>
    <col min="11010" max="11010" width="12.28515625" style="77" customWidth="1"/>
    <col min="11011" max="11011" width="9.28515625" style="77" customWidth="1"/>
    <col min="11012" max="11253" width="9.140625" style="77"/>
    <col min="11254" max="11254" width="6.42578125" style="77" customWidth="1"/>
    <col min="11255" max="11255" width="22.85546875" style="77" customWidth="1"/>
    <col min="11256" max="11256" width="11.28515625" style="77" customWidth="1"/>
    <col min="11257" max="11257" width="45.140625" style="77" customWidth="1"/>
    <col min="11258" max="11258" width="13.42578125" style="77" customWidth="1"/>
    <col min="11259" max="11259" width="17.140625" style="77" customWidth="1"/>
    <col min="11260" max="11260" width="15.85546875" style="77" customWidth="1"/>
    <col min="11261" max="11261" width="7.28515625" style="77" customWidth="1"/>
    <col min="11262" max="11263" width="11.28515625" style="77" customWidth="1"/>
    <col min="11264" max="11265" width="9.140625" style="77" customWidth="1"/>
    <col min="11266" max="11266" width="12.28515625" style="77" customWidth="1"/>
    <col min="11267" max="11267" width="9.28515625" style="77" customWidth="1"/>
    <col min="11268" max="11509" width="9.140625" style="77"/>
    <col min="11510" max="11510" width="6.42578125" style="77" customWidth="1"/>
    <col min="11511" max="11511" width="22.85546875" style="77" customWidth="1"/>
    <col min="11512" max="11512" width="11.28515625" style="77" customWidth="1"/>
    <col min="11513" max="11513" width="45.140625" style="77" customWidth="1"/>
    <col min="11514" max="11514" width="13.42578125" style="77" customWidth="1"/>
    <col min="11515" max="11515" width="17.140625" style="77" customWidth="1"/>
    <col min="11516" max="11516" width="15.85546875" style="77" customWidth="1"/>
    <col min="11517" max="11517" width="7.28515625" style="77" customWidth="1"/>
    <col min="11518" max="11519" width="11.28515625" style="77" customWidth="1"/>
    <col min="11520" max="11521" width="9.140625" style="77" customWidth="1"/>
    <col min="11522" max="11522" width="12.28515625" style="77" customWidth="1"/>
    <col min="11523" max="11523" width="9.28515625" style="77" customWidth="1"/>
    <col min="11524" max="11765" width="9.140625" style="77"/>
    <col min="11766" max="11766" width="6.42578125" style="77" customWidth="1"/>
    <col min="11767" max="11767" width="22.85546875" style="77" customWidth="1"/>
    <col min="11768" max="11768" width="11.28515625" style="77" customWidth="1"/>
    <col min="11769" max="11769" width="45.140625" style="77" customWidth="1"/>
    <col min="11770" max="11770" width="13.42578125" style="77" customWidth="1"/>
    <col min="11771" max="11771" width="17.140625" style="77" customWidth="1"/>
    <col min="11772" max="11772" width="15.85546875" style="77" customWidth="1"/>
    <col min="11773" max="11773" width="7.28515625" style="77" customWidth="1"/>
    <col min="11774" max="11775" width="11.28515625" style="77" customWidth="1"/>
    <col min="11776" max="11777" width="9.140625" style="77" customWidth="1"/>
    <col min="11778" max="11778" width="12.28515625" style="77" customWidth="1"/>
    <col min="11779" max="11779" width="9.28515625" style="77" customWidth="1"/>
    <col min="11780" max="12021" width="9.140625" style="77"/>
    <col min="12022" max="12022" width="6.42578125" style="77" customWidth="1"/>
    <col min="12023" max="12023" width="22.85546875" style="77" customWidth="1"/>
    <col min="12024" max="12024" width="11.28515625" style="77" customWidth="1"/>
    <col min="12025" max="12025" width="45.140625" style="77" customWidth="1"/>
    <col min="12026" max="12026" width="13.42578125" style="77" customWidth="1"/>
    <col min="12027" max="12027" width="17.140625" style="77" customWidth="1"/>
    <col min="12028" max="12028" width="15.85546875" style="77" customWidth="1"/>
    <col min="12029" max="12029" width="7.28515625" style="77" customWidth="1"/>
    <col min="12030" max="12031" width="11.28515625" style="77" customWidth="1"/>
    <col min="12032" max="12033" width="9.140625" style="77" customWidth="1"/>
    <col min="12034" max="12034" width="12.28515625" style="77" customWidth="1"/>
    <col min="12035" max="12035" width="9.28515625" style="77" customWidth="1"/>
    <col min="12036" max="12277" width="9.140625" style="77"/>
    <col min="12278" max="12278" width="6.42578125" style="77" customWidth="1"/>
    <col min="12279" max="12279" width="22.85546875" style="77" customWidth="1"/>
    <col min="12280" max="12280" width="11.28515625" style="77" customWidth="1"/>
    <col min="12281" max="12281" width="45.140625" style="77" customWidth="1"/>
    <col min="12282" max="12282" width="13.42578125" style="77" customWidth="1"/>
    <col min="12283" max="12283" width="17.140625" style="77" customWidth="1"/>
    <col min="12284" max="12284" width="15.85546875" style="77" customWidth="1"/>
    <col min="12285" max="12285" width="7.28515625" style="77" customWidth="1"/>
    <col min="12286" max="12287" width="11.28515625" style="77" customWidth="1"/>
    <col min="12288" max="12289" width="9.140625" style="77" customWidth="1"/>
    <col min="12290" max="12290" width="12.28515625" style="77" customWidth="1"/>
    <col min="12291" max="12291" width="9.28515625" style="77" customWidth="1"/>
    <col min="12292" max="12533" width="9.140625" style="77"/>
    <col min="12534" max="12534" width="6.42578125" style="77" customWidth="1"/>
    <col min="12535" max="12535" width="22.85546875" style="77" customWidth="1"/>
    <col min="12536" max="12536" width="11.28515625" style="77" customWidth="1"/>
    <col min="12537" max="12537" width="45.140625" style="77" customWidth="1"/>
    <col min="12538" max="12538" width="13.42578125" style="77" customWidth="1"/>
    <col min="12539" max="12539" width="17.140625" style="77" customWidth="1"/>
    <col min="12540" max="12540" width="15.85546875" style="77" customWidth="1"/>
    <col min="12541" max="12541" width="7.28515625" style="77" customWidth="1"/>
    <col min="12542" max="12543" width="11.28515625" style="77" customWidth="1"/>
    <col min="12544" max="12545" width="9.140625" style="77" customWidth="1"/>
    <col min="12546" max="12546" width="12.28515625" style="77" customWidth="1"/>
    <col min="12547" max="12547" width="9.28515625" style="77" customWidth="1"/>
    <col min="12548" max="12789" width="9.140625" style="77"/>
    <col min="12790" max="12790" width="6.42578125" style="77" customWidth="1"/>
    <col min="12791" max="12791" width="22.85546875" style="77" customWidth="1"/>
    <col min="12792" max="12792" width="11.28515625" style="77" customWidth="1"/>
    <col min="12793" max="12793" width="45.140625" style="77" customWidth="1"/>
    <col min="12794" max="12794" width="13.42578125" style="77" customWidth="1"/>
    <col min="12795" max="12795" width="17.140625" style="77" customWidth="1"/>
    <col min="12796" max="12796" width="15.85546875" style="77" customWidth="1"/>
    <col min="12797" max="12797" width="7.28515625" style="77" customWidth="1"/>
    <col min="12798" max="12799" width="11.28515625" style="77" customWidth="1"/>
    <col min="12800" max="12801" width="9.140625" style="77" customWidth="1"/>
    <col min="12802" max="12802" width="12.28515625" style="77" customWidth="1"/>
    <col min="12803" max="12803" width="9.28515625" style="77" customWidth="1"/>
    <col min="12804" max="13045" width="9.140625" style="77"/>
    <col min="13046" max="13046" width="6.42578125" style="77" customWidth="1"/>
    <col min="13047" max="13047" width="22.85546875" style="77" customWidth="1"/>
    <col min="13048" max="13048" width="11.28515625" style="77" customWidth="1"/>
    <col min="13049" max="13049" width="45.140625" style="77" customWidth="1"/>
    <col min="13050" max="13050" width="13.42578125" style="77" customWidth="1"/>
    <col min="13051" max="13051" width="17.140625" style="77" customWidth="1"/>
    <col min="13052" max="13052" width="15.85546875" style="77" customWidth="1"/>
    <col min="13053" max="13053" width="7.28515625" style="77" customWidth="1"/>
    <col min="13054" max="13055" width="11.28515625" style="77" customWidth="1"/>
    <col min="13056" max="13057" width="9.140625" style="77" customWidth="1"/>
    <col min="13058" max="13058" width="12.28515625" style="77" customWidth="1"/>
    <col min="13059" max="13059" width="9.28515625" style="77" customWidth="1"/>
    <col min="13060" max="13301" width="9.140625" style="77"/>
    <col min="13302" max="13302" width="6.42578125" style="77" customWidth="1"/>
    <col min="13303" max="13303" width="22.85546875" style="77" customWidth="1"/>
    <col min="13304" max="13304" width="11.28515625" style="77" customWidth="1"/>
    <col min="13305" max="13305" width="45.140625" style="77" customWidth="1"/>
    <col min="13306" max="13306" width="13.42578125" style="77" customWidth="1"/>
    <col min="13307" max="13307" width="17.140625" style="77" customWidth="1"/>
    <col min="13308" max="13308" width="15.85546875" style="77" customWidth="1"/>
    <col min="13309" max="13309" width="7.28515625" style="77" customWidth="1"/>
    <col min="13310" max="13311" width="11.28515625" style="77" customWidth="1"/>
    <col min="13312" max="13313" width="9.140625" style="77" customWidth="1"/>
    <col min="13314" max="13314" width="12.28515625" style="77" customWidth="1"/>
    <col min="13315" max="13315" width="9.28515625" style="77" customWidth="1"/>
    <col min="13316" max="13557" width="9.140625" style="77"/>
    <col min="13558" max="13558" width="6.42578125" style="77" customWidth="1"/>
    <col min="13559" max="13559" width="22.85546875" style="77" customWidth="1"/>
    <col min="13560" max="13560" width="11.28515625" style="77" customWidth="1"/>
    <col min="13561" max="13561" width="45.140625" style="77" customWidth="1"/>
    <col min="13562" max="13562" width="13.42578125" style="77" customWidth="1"/>
    <col min="13563" max="13563" width="17.140625" style="77" customWidth="1"/>
    <col min="13564" max="13564" width="15.85546875" style="77" customWidth="1"/>
    <col min="13565" max="13565" width="7.28515625" style="77" customWidth="1"/>
    <col min="13566" max="13567" width="11.28515625" style="77" customWidth="1"/>
    <col min="13568" max="13569" width="9.140625" style="77" customWidth="1"/>
    <col min="13570" max="13570" width="12.28515625" style="77" customWidth="1"/>
    <col min="13571" max="13571" width="9.28515625" style="77" customWidth="1"/>
    <col min="13572" max="13813" width="9.140625" style="77"/>
    <col min="13814" max="13814" width="6.42578125" style="77" customWidth="1"/>
    <col min="13815" max="13815" width="22.85546875" style="77" customWidth="1"/>
    <col min="13816" max="13816" width="11.28515625" style="77" customWidth="1"/>
    <col min="13817" max="13817" width="45.140625" style="77" customWidth="1"/>
    <col min="13818" max="13818" width="13.42578125" style="77" customWidth="1"/>
    <col min="13819" max="13819" width="17.140625" style="77" customWidth="1"/>
    <col min="13820" max="13820" width="15.85546875" style="77" customWidth="1"/>
    <col min="13821" max="13821" width="7.28515625" style="77" customWidth="1"/>
    <col min="13822" max="13823" width="11.28515625" style="77" customWidth="1"/>
    <col min="13824" max="13825" width="9.140625" style="77" customWidth="1"/>
    <col min="13826" max="13826" width="12.28515625" style="77" customWidth="1"/>
    <col min="13827" max="13827" width="9.28515625" style="77" customWidth="1"/>
    <col min="13828" max="14069" width="9.140625" style="77"/>
    <col min="14070" max="14070" width="6.42578125" style="77" customWidth="1"/>
    <col min="14071" max="14071" width="22.85546875" style="77" customWidth="1"/>
    <col min="14072" max="14072" width="11.28515625" style="77" customWidth="1"/>
    <col min="14073" max="14073" width="45.140625" style="77" customWidth="1"/>
    <col min="14074" max="14074" width="13.42578125" style="77" customWidth="1"/>
    <col min="14075" max="14075" width="17.140625" style="77" customWidth="1"/>
    <col min="14076" max="14076" width="15.85546875" style="77" customWidth="1"/>
    <col min="14077" max="14077" width="7.28515625" style="77" customWidth="1"/>
    <col min="14078" max="14079" width="11.28515625" style="77" customWidth="1"/>
    <col min="14080" max="14081" width="9.140625" style="77" customWidth="1"/>
    <col min="14082" max="14082" width="12.28515625" style="77" customWidth="1"/>
    <col min="14083" max="14083" width="9.28515625" style="77" customWidth="1"/>
    <col min="14084" max="14325" width="9.140625" style="77"/>
    <col min="14326" max="14326" width="6.42578125" style="77" customWidth="1"/>
    <col min="14327" max="14327" width="22.85546875" style="77" customWidth="1"/>
    <col min="14328" max="14328" width="11.28515625" style="77" customWidth="1"/>
    <col min="14329" max="14329" width="45.140625" style="77" customWidth="1"/>
    <col min="14330" max="14330" width="13.42578125" style="77" customWidth="1"/>
    <col min="14331" max="14331" width="17.140625" style="77" customWidth="1"/>
    <col min="14332" max="14332" width="15.85546875" style="77" customWidth="1"/>
    <col min="14333" max="14333" width="7.28515625" style="77" customWidth="1"/>
    <col min="14334" max="14335" width="11.28515625" style="77" customWidth="1"/>
    <col min="14336" max="14337" width="9.140625" style="77" customWidth="1"/>
    <col min="14338" max="14338" width="12.28515625" style="77" customWidth="1"/>
    <col min="14339" max="14339" width="9.28515625" style="77" customWidth="1"/>
    <col min="14340" max="14581" width="9.140625" style="77"/>
    <col min="14582" max="14582" width="6.42578125" style="77" customWidth="1"/>
    <col min="14583" max="14583" width="22.85546875" style="77" customWidth="1"/>
    <col min="14584" max="14584" width="11.28515625" style="77" customWidth="1"/>
    <col min="14585" max="14585" width="45.140625" style="77" customWidth="1"/>
    <col min="14586" max="14586" width="13.42578125" style="77" customWidth="1"/>
    <col min="14587" max="14587" width="17.140625" style="77" customWidth="1"/>
    <col min="14588" max="14588" width="15.85546875" style="77" customWidth="1"/>
    <col min="14589" max="14589" width="7.28515625" style="77" customWidth="1"/>
    <col min="14590" max="14591" width="11.28515625" style="77" customWidth="1"/>
    <col min="14592" max="14593" width="9.140625" style="77" customWidth="1"/>
    <col min="14594" max="14594" width="12.28515625" style="77" customWidth="1"/>
    <col min="14595" max="14595" width="9.28515625" style="77" customWidth="1"/>
    <col min="14596" max="14837" width="9.140625" style="77"/>
    <col min="14838" max="14838" width="6.42578125" style="77" customWidth="1"/>
    <col min="14839" max="14839" width="22.85546875" style="77" customWidth="1"/>
    <col min="14840" max="14840" width="11.28515625" style="77" customWidth="1"/>
    <col min="14841" max="14841" width="45.140625" style="77" customWidth="1"/>
    <col min="14842" max="14842" width="13.42578125" style="77" customWidth="1"/>
    <col min="14843" max="14843" width="17.140625" style="77" customWidth="1"/>
    <col min="14844" max="14844" width="15.85546875" style="77" customWidth="1"/>
    <col min="14845" max="14845" width="7.28515625" style="77" customWidth="1"/>
    <col min="14846" max="14847" width="11.28515625" style="77" customWidth="1"/>
    <col min="14848" max="14849" width="9.140625" style="77" customWidth="1"/>
    <col min="14850" max="14850" width="12.28515625" style="77" customWidth="1"/>
    <col min="14851" max="14851" width="9.28515625" style="77" customWidth="1"/>
    <col min="14852" max="15093" width="9.140625" style="77"/>
    <col min="15094" max="15094" width="6.42578125" style="77" customWidth="1"/>
    <col min="15095" max="15095" width="22.85546875" style="77" customWidth="1"/>
    <col min="15096" max="15096" width="11.28515625" style="77" customWidth="1"/>
    <col min="15097" max="15097" width="45.140625" style="77" customWidth="1"/>
    <col min="15098" max="15098" width="13.42578125" style="77" customWidth="1"/>
    <col min="15099" max="15099" width="17.140625" style="77" customWidth="1"/>
    <col min="15100" max="15100" width="15.85546875" style="77" customWidth="1"/>
    <col min="15101" max="15101" width="7.28515625" style="77" customWidth="1"/>
    <col min="15102" max="15103" width="11.28515625" style="77" customWidth="1"/>
    <col min="15104" max="15105" width="9.140625" style="77" customWidth="1"/>
    <col min="15106" max="15106" width="12.28515625" style="77" customWidth="1"/>
    <col min="15107" max="15107" width="9.28515625" style="77" customWidth="1"/>
    <col min="15108" max="15349" width="9.140625" style="77"/>
    <col min="15350" max="15350" width="6.42578125" style="77" customWidth="1"/>
    <col min="15351" max="15351" width="22.85546875" style="77" customWidth="1"/>
    <col min="15352" max="15352" width="11.28515625" style="77" customWidth="1"/>
    <col min="15353" max="15353" width="45.140625" style="77" customWidth="1"/>
    <col min="15354" max="15354" width="13.42578125" style="77" customWidth="1"/>
    <col min="15355" max="15355" width="17.140625" style="77" customWidth="1"/>
    <col min="15356" max="15356" width="15.85546875" style="77" customWidth="1"/>
    <col min="15357" max="15357" width="7.28515625" style="77" customWidth="1"/>
    <col min="15358" max="15359" width="11.28515625" style="77" customWidth="1"/>
    <col min="15360" max="15361" width="9.140625" style="77" customWidth="1"/>
    <col min="15362" max="15362" width="12.28515625" style="77" customWidth="1"/>
    <col min="15363" max="15363" width="9.28515625" style="77" customWidth="1"/>
    <col min="15364" max="15605" width="9.140625" style="77"/>
    <col min="15606" max="15606" width="6.42578125" style="77" customWidth="1"/>
    <col min="15607" max="15607" width="22.85546875" style="77" customWidth="1"/>
    <col min="15608" max="15608" width="11.28515625" style="77" customWidth="1"/>
    <col min="15609" max="15609" width="45.140625" style="77" customWidth="1"/>
    <col min="15610" max="15610" width="13.42578125" style="77" customWidth="1"/>
    <col min="15611" max="15611" width="17.140625" style="77" customWidth="1"/>
    <col min="15612" max="15612" width="15.85546875" style="77" customWidth="1"/>
    <col min="15613" max="15613" width="7.28515625" style="77" customWidth="1"/>
    <col min="15614" max="15615" width="11.28515625" style="77" customWidth="1"/>
    <col min="15616" max="15617" width="9.140625" style="77" customWidth="1"/>
    <col min="15618" max="15618" width="12.28515625" style="77" customWidth="1"/>
    <col min="15619" max="15619" width="9.28515625" style="77" customWidth="1"/>
    <col min="15620" max="15861" width="9.140625" style="77"/>
    <col min="15862" max="15862" width="6.42578125" style="77" customWidth="1"/>
    <col min="15863" max="15863" width="22.85546875" style="77" customWidth="1"/>
    <col min="15864" max="15864" width="11.28515625" style="77" customWidth="1"/>
    <col min="15865" max="15865" width="45.140625" style="77" customWidth="1"/>
    <col min="15866" max="15866" width="13.42578125" style="77" customWidth="1"/>
    <col min="15867" max="15867" width="17.140625" style="77" customWidth="1"/>
    <col min="15868" max="15868" width="15.85546875" style="77" customWidth="1"/>
    <col min="15869" max="15869" width="7.28515625" style="77" customWidth="1"/>
    <col min="15870" max="15871" width="11.28515625" style="77" customWidth="1"/>
    <col min="15872" max="15873" width="9.140625" style="77" customWidth="1"/>
    <col min="15874" max="15874" width="12.28515625" style="77" customWidth="1"/>
    <col min="15875" max="15875" width="9.28515625" style="77" customWidth="1"/>
    <col min="15876" max="16117" width="9.140625" style="77"/>
    <col min="16118" max="16118" width="6.42578125" style="77" customWidth="1"/>
    <col min="16119" max="16119" width="22.85546875" style="77" customWidth="1"/>
    <col min="16120" max="16120" width="11.28515625" style="77" customWidth="1"/>
    <col min="16121" max="16121" width="45.140625" style="77" customWidth="1"/>
    <col min="16122" max="16122" width="13.42578125" style="77" customWidth="1"/>
    <col min="16123" max="16123" width="17.140625" style="77" customWidth="1"/>
    <col min="16124" max="16124" width="15.85546875" style="77" customWidth="1"/>
    <col min="16125" max="16125" width="7.28515625" style="77" customWidth="1"/>
    <col min="16126" max="16127" width="11.28515625" style="77" customWidth="1"/>
    <col min="16128" max="16129" width="9.140625" style="77" customWidth="1"/>
    <col min="16130" max="16130" width="12.28515625" style="77" customWidth="1"/>
    <col min="16131" max="16131" width="9.28515625" style="77" customWidth="1"/>
    <col min="16132" max="16384" width="9.140625" style="77"/>
  </cols>
  <sheetData>
    <row r="1" spans="1:15" x14ac:dyDescent="0.25">
      <c r="A1" s="78"/>
      <c r="B1" s="182"/>
      <c r="E1" s="82"/>
      <c r="F1" s="182"/>
      <c r="G1" s="182"/>
      <c r="H1" s="182"/>
      <c r="I1" s="82"/>
      <c r="J1" s="82"/>
    </row>
    <row r="2" spans="1:15" s="83" customFormat="1" x14ac:dyDescent="0.25">
      <c r="A2" s="309" t="s">
        <v>47</v>
      </c>
      <c r="B2" s="309" t="s">
        <v>1</v>
      </c>
      <c r="C2" s="311" t="s">
        <v>2</v>
      </c>
      <c r="D2" s="309" t="s">
        <v>3</v>
      </c>
      <c r="E2" s="309" t="s">
        <v>4</v>
      </c>
      <c r="F2" s="309" t="s">
        <v>5</v>
      </c>
      <c r="G2" s="309" t="s">
        <v>6</v>
      </c>
      <c r="H2" s="309" t="s">
        <v>7</v>
      </c>
      <c r="I2" s="315" t="s">
        <v>8</v>
      </c>
      <c r="J2" s="316"/>
      <c r="K2" s="309" t="s">
        <v>9</v>
      </c>
      <c r="L2" s="309" t="s">
        <v>10</v>
      </c>
      <c r="M2" s="309" t="s">
        <v>11</v>
      </c>
      <c r="N2" s="309" t="s">
        <v>12</v>
      </c>
    </row>
    <row r="3" spans="1:15" s="83" customFormat="1" x14ac:dyDescent="0.25">
      <c r="A3" s="310"/>
      <c r="B3" s="310"/>
      <c r="C3" s="312"/>
      <c r="D3" s="310"/>
      <c r="E3" s="310"/>
      <c r="F3" s="310"/>
      <c r="G3" s="310"/>
      <c r="H3" s="310"/>
      <c r="I3" s="176" t="s">
        <v>13</v>
      </c>
      <c r="J3" s="176" t="s">
        <v>14</v>
      </c>
      <c r="K3" s="310"/>
      <c r="L3" s="310"/>
      <c r="M3" s="310"/>
      <c r="N3" s="310"/>
    </row>
    <row r="4" spans="1:15" ht="18" customHeight="1" x14ac:dyDescent="0.25">
      <c r="A4" s="84">
        <v>1</v>
      </c>
      <c r="B4" s="157" t="s">
        <v>384</v>
      </c>
      <c r="C4" s="30" t="s">
        <v>385</v>
      </c>
      <c r="D4" s="178" t="s">
        <v>386</v>
      </c>
      <c r="E4" s="177" t="s">
        <v>387</v>
      </c>
      <c r="F4" s="149" t="s">
        <v>388</v>
      </c>
      <c r="G4" s="157" t="s">
        <v>389</v>
      </c>
      <c r="H4" s="5" t="s">
        <v>383</v>
      </c>
      <c r="I4" s="193" t="s">
        <v>56</v>
      </c>
      <c r="J4" s="193" t="s">
        <v>57</v>
      </c>
      <c r="K4" s="179"/>
      <c r="L4" s="183"/>
      <c r="M4" s="7"/>
      <c r="N4" s="179"/>
      <c r="O4" s="77" t="str">
        <f t="shared" ref="O4:O35" si="0">TRIM(RIGHT(SUBSTITUTE(B4," ",REPT(" ",LEN(B4))),LEN(B4)))</f>
        <v>Anh</v>
      </c>
    </row>
    <row r="5" spans="1:15" ht="18" customHeight="1" x14ac:dyDescent="0.25">
      <c r="A5" s="85">
        <v>2</v>
      </c>
      <c r="B5" s="96" t="s">
        <v>476</v>
      </c>
      <c r="C5" s="21" t="s">
        <v>477</v>
      </c>
      <c r="D5" s="98" t="s">
        <v>30</v>
      </c>
      <c r="E5" s="31" t="s">
        <v>478</v>
      </c>
      <c r="F5" s="92" t="s">
        <v>18</v>
      </c>
      <c r="G5" s="96" t="s">
        <v>479</v>
      </c>
      <c r="H5" s="10" t="s">
        <v>188</v>
      </c>
      <c r="I5" s="123" t="s">
        <v>56</v>
      </c>
      <c r="J5" s="123" t="s">
        <v>57</v>
      </c>
      <c r="K5" s="59"/>
      <c r="L5" s="185"/>
      <c r="M5" s="14"/>
      <c r="N5" s="59"/>
      <c r="O5" s="77" t="str">
        <f t="shared" si="0"/>
        <v>Anh</v>
      </c>
    </row>
    <row r="6" spans="1:15" ht="18" customHeight="1" x14ac:dyDescent="0.25">
      <c r="A6" s="85">
        <v>3</v>
      </c>
      <c r="B6" s="97" t="s">
        <v>204</v>
      </c>
      <c r="C6" s="21" t="s">
        <v>38</v>
      </c>
      <c r="D6" s="97" t="s">
        <v>206</v>
      </c>
      <c r="E6" s="184" t="s">
        <v>207</v>
      </c>
      <c r="F6" s="101" t="s">
        <v>28</v>
      </c>
      <c r="G6" s="96" t="s">
        <v>208</v>
      </c>
      <c r="H6" s="10" t="s">
        <v>209</v>
      </c>
      <c r="I6" s="123" t="s">
        <v>56</v>
      </c>
      <c r="J6" s="123" t="s">
        <v>57</v>
      </c>
      <c r="K6" s="59"/>
      <c r="L6" s="185"/>
      <c r="M6" s="14"/>
      <c r="N6" s="59"/>
      <c r="O6" s="77" t="str">
        <f t="shared" si="0"/>
        <v>Ánh</v>
      </c>
    </row>
    <row r="7" spans="1:15" ht="18" customHeight="1" x14ac:dyDescent="0.25">
      <c r="A7" s="85">
        <v>4</v>
      </c>
      <c r="B7" s="92" t="s">
        <v>210</v>
      </c>
      <c r="C7" s="18" t="s">
        <v>211</v>
      </c>
      <c r="D7" s="96" t="s">
        <v>212</v>
      </c>
      <c r="E7" s="18" t="s">
        <v>213</v>
      </c>
      <c r="F7" s="103" t="s">
        <v>15</v>
      </c>
      <c r="G7" s="96" t="s">
        <v>214</v>
      </c>
      <c r="H7" s="10" t="s">
        <v>209</v>
      </c>
      <c r="I7" s="123" t="s">
        <v>56</v>
      </c>
      <c r="J7" s="123" t="s">
        <v>57</v>
      </c>
      <c r="K7" s="59"/>
      <c r="L7" s="185"/>
      <c r="M7" s="14"/>
      <c r="N7" s="59"/>
      <c r="O7" s="77" t="str">
        <f t="shared" si="0"/>
        <v>Ánh</v>
      </c>
    </row>
    <row r="8" spans="1:15" ht="18" customHeight="1" x14ac:dyDescent="0.25">
      <c r="A8" s="85">
        <v>5</v>
      </c>
      <c r="B8" s="96" t="s">
        <v>50</v>
      </c>
      <c r="C8" s="18" t="s">
        <v>51</v>
      </c>
      <c r="D8" s="96" t="s">
        <v>21</v>
      </c>
      <c r="E8" s="18" t="s">
        <v>52</v>
      </c>
      <c r="F8" s="96" t="s">
        <v>53</v>
      </c>
      <c r="G8" s="96" t="s">
        <v>54</v>
      </c>
      <c r="H8" s="10" t="s">
        <v>55</v>
      </c>
      <c r="I8" s="123" t="s">
        <v>56</v>
      </c>
      <c r="J8" s="123" t="s">
        <v>57</v>
      </c>
      <c r="K8" s="59"/>
      <c r="L8" s="185"/>
      <c r="M8" s="14"/>
      <c r="N8" s="59"/>
      <c r="O8" s="77" t="str">
        <f t="shared" si="0"/>
        <v>Bình</v>
      </c>
    </row>
    <row r="9" spans="1:15" ht="18" customHeight="1" x14ac:dyDescent="0.25">
      <c r="A9" s="85">
        <v>6</v>
      </c>
      <c r="B9" s="99" t="s">
        <v>58</v>
      </c>
      <c r="C9" s="11" t="s">
        <v>59</v>
      </c>
      <c r="D9" s="99" t="s">
        <v>60</v>
      </c>
      <c r="E9" s="18" t="s">
        <v>61</v>
      </c>
      <c r="F9" s="101" t="s">
        <v>23</v>
      </c>
      <c r="G9" s="96" t="s">
        <v>62</v>
      </c>
      <c r="H9" s="10" t="s">
        <v>55</v>
      </c>
      <c r="I9" s="123" t="s">
        <v>56</v>
      </c>
      <c r="J9" s="123" t="s">
        <v>57</v>
      </c>
      <c r="K9" s="59"/>
      <c r="L9" s="185"/>
      <c r="M9" s="14"/>
      <c r="N9" s="59"/>
      <c r="O9" s="77" t="str">
        <f t="shared" si="0"/>
        <v>Chiến</v>
      </c>
    </row>
    <row r="10" spans="1:15" ht="18" customHeight="1" x14ac:dyDescent="0.25">
      <c r="A10" s="85">
        <v>7</v>
      </c>
      <c r="B10" s="92" t="s">
        <v>390</v>
      </c>
      <c r="C10" s="11" t="s">
        <v>391</v>
      </c>
      <c r="D10" s="92" t="s">
        <v>392</v>
      </c>
      <c r="E10" s="18" t="s">
        <v>393</v>
      </c>
      <c r="F10" s="99" t="s">
        <v>394</v>
      </c>
      <c r="G10" s="99" t="s">
        <v>395</v>
      </c>
      <c r="H10" s="10" t="s">
        <v>383</v>
      </c>
      <c r="I10" s="123" t="s">
        <v>56</v>
      </c>
      <c r="J10" s="123" t="s">
        <v>57</v>
      </c>
      <c r="K10" s="46"/>
      <c r="L10" s="186"/>
      <c r="M10" s="14"/>
      <c r="N10" s="59"/>
      <c r="O10" s="77" t="str">
        <f t="shared" si="0"/>
        <v>Chung</v>
      </c>
    </row>
    <row r="11" spans="1:15" ht="18" customHeight="1" x14ac:dyDescent="0.25">
      <c r="A11" s="85">
        <v>8</v>
      </c>
      <c r="B11" s="130" t="s">
        <v>480</v>
      </c>
      <c r="C11" s="150" t="s">
        <v>481</v>
      </c>
      <c r="D11" s="130" t="s">
        <v>482</v>
      </c>
      <c r="E11" s="18" t="s">
        <v>483</v>
      </c>
      <c r="F11" s="96" t="s">
        <v>18</v>
      </c>
      <c r="G11" s="96" t="s">
        <v>484</v>
      </c>
      <c r="H11" s="10" t="s">
        <v>188</v>
      </c>
      <c r="I11" s="123" t="s">
        <v>56</v>
      </c>
      <c r="J11" s="123" t="s">
        <v>57</v>
      </c>
      <c r="K11" s="59"/>
      <c r="L11" s="185" t="s">
        <v>596</v>
      </c>
      <c r="M11" s="14"/>
      <c r="N11" s="59"/>
      <c r="O11" s="77" t="str">
        <f t="shared" si="0"/>
        <v>Cúc</v>
      </c>
    </row>
    <row r="12" spans="1:15" ht="18" customHeight="1" x14ac:dyDescent="0.25">
      <c r="A12" s="85">
        <v>9</v>
      </c>
      <c r="B12" s="96" t="s">
        <v>573</v>
      </c>
      <c r="C12" s="18" t="s">
        <v>608</v>
      </c>
      <c r="D12" s="96" t="s">
        <v>575</v>
      </c>
      <c r="E12" s="18" t="s">
        <v>576</v>
      </c>
      <c r="F12" s="102"/>
      <c r="G12" s="102"/>
      <c r="H12" s="186"/>
      <c r="I12" s="11"/>
      <c r="J12" s="11"/>
      <c r="K12" s="59"/>
      <c r="L12" s="185" t="s">
        <v>598</v>
      </c>
      <c r="M12" s="14"/>
      <c r="N12" s="59"/>
      <c r="O12" s="77" t="str">
        <f t="shared" si="0"/>
        <v>Cường</v>
      </c>
    </row>
    <row r="13" spans="1:15" ht="18" customHeight="1" x14ac:dyDescent="0.25">
      <c r="A13" s="85">
        <v>10</v>
      </c>
      <c r="B13" s="99" t="s">
        <v>215</v>
      </c>
      <c r="C13" s="11" t="s">
        <v>216</v>
      </c>
      <c r="D13" s="99" t="s">
        <v>217</v>
      </c>
      <c r="E13" s="18" t="s">
        <v>218</v>
      </c>
      <c r="F13" s="96" t="s">
        <v>113</v>
      </c>
      <c r="G13" s="96" t="s">
        <v>219</v>
      </c>
      <c r="H13" s="10" t="s">
        <v>209</v>
      </c>
      <c r="I13" s="123" t="s">
        <v>56</v>
      </c>
      <c r="J13" s="123" t="s">
        <v>57</v>
      </c>
      <c r="K13" s="46"/>
      <c r="L13" s="186"/>
      <c r="M13" s="14"/>
      <c r="N13" s="59"/>
      <c r="O13" s="77" t="str">
        <f t="shared" si="0"/>
        <v>Diệp</v>
      </c>
    </row>
    <row r="14" spans="1:15" ht="18" customHeight="1" x14ac:dyDescent="0.25">
      <c r="A14" s="85">
        <v>11</v>
      </c>
      <c r="B14" s="96" t="s">
        <v>485</v>
      </c>
      <c r="C14" s="21" t="s">
        <v>486</v>
      </c>
      <c r="D14" s="98" t="s">
        <v>487</v>
      </c>
      <c r="E14" s="31" t="s">
        <v>488</v>
      </c>
      <c r="F14" s="92" t="s">
        <v>18</v>
      </c>
      <c r="G14" s="96" t="s">
        <v>489</v>
      </c>
      <c r="H14" s="10" t="s">
        <v>188</v>
      </c>
      <c r="I14" s="123" t="s">
        <v>56</v>
      </c>
      <c r="J14" s="123" t="s">
        <v>57</v>
      </c>
      <c r="K14" s="59"/>
      <c r="L14" s="185"/>
      <c r="M14" s="14"/>
      <c r="N14" s="59"/>
      <c r="O14" s="77" t="str">
        <f t="shared" si="0"/>
        <v>Dịu</v>
      </c>
    </row>
    <row r="15" spans="1:15" ht="18" customHeight="1" x14ac:dyDescent="0.25">
      <c r="A15" s="85">
        <v>12</v>
      </c>
      <c r="B15" s="102" t="s">
        <v>223</v>
      </c>
      <c r="C15" s="11" t="s">
        <v>224</v>
      </c>
      <c r="D15" s="102" t="s">
        <v>27</v>
      </c>
      <c r="E15" s="184" t="s">
        <v>225</v>
      </c>
      <c r="F15" s="101" t="s">
        <v>28</v>
      </c>
      <c r="G15" s="96" t="s">
        <v>226</v>
      </c>
      <c r="H15" s="10" t="s">
        <v>209</v>
      </c>
      <c r="I15" s="123" t="s">
        <v>56</v>
      </c>
      <c r="J15" s="123" t="s">
        <v>57</v>
      </c>
      <c r="K15" s="46"/>
      <c r="L15" s="186"/>
      <c r="M15" s="14"/>
      <c r="N15" s="59"/>
      <c r="O15" s="77" t="str">
        <f t="shared" si="0"/>
        <v>Dung</v>
      </c>
    </row>
    <row r="16" spans="1:15" ht="18" customHeight="1" x14ac:dyDescent="0.25">
      <c r="A16" s="85">
        <v>13</v>
      </c>
      <c r="B16" s="92" t="s">
        <v>227</v>
      </c>
      <c r="C16" s="11" t="s">
        <v>228</v>
      </c>
      <c r="D16" s="102" t="s">
        <v>229</v>
      </c>
      <c r="E16" s="184" t="s">
        <v>230</v>
      </c>
      <c r="F16" s="103" t="s">
        <v>20</v>
      </c>
      <c r="G16" s="103" t="s">
        <v>231</v>
      </c>
      <c r="H16" s="10" t="s">
        <v>209</v>
      </c>
      <c r="I16" s="123" t="s">
        <v>56</v>
      </c>
      <c r="J16" s="123" t="s">
        <v>57</v>
      </c>
      <c r="K16" s="59"/>
      <c r="L16" s="186"/>
      <c r="M16" s="14"/>
      <c r="N16" s="59"/>
      <c r="O16" s="77" t="str">
        <f t="shared" si="0"/>
        <v>Dung</v>
      </c>
    </row>
    <row r="17" spans="1:15" ht="18" customHeight="1" x14ac:dyDescent="0.25">
      <c r="A17" s="85">
        <v>14</v>
      </c>
      <c r="B17" s="96" t="s">
        <v>490</v>
      </c>
      <c r="C17" s="21" t="s">
        <v>491</v>
      </c>
      <c r="D17" s="98" t="s">
        <v>492</v>
      </c>
      <c r="E17" s="31" t="s">
        <v>493</v>
      </c>
      <c r="F17" s="92" t="s">
        <v>18</v>
      </c>
      <c r="G17" s="96" t="s">
        <v>494</v>
      </c>
      <c r="H17" s="10" t="s">
        <v>188</v>
      </c>
      <c r="I17" s="123" t="s">
        <v>56</v>
      </c>
      <c r="J17" s="123" t="s">
        <v>57</v>
      </c>
      <c r="K17" s="59"/>
      <c r="L17" s="185"/>
      <c r="M17" s="14"/>
      <c r="N17" s="59"/>
      <c r="O17" s="77" t="str">
        <f t="shared" si="0"/>
        <v>Duyên</v>
      </c>
    </row>
    <row r="18" spans="1:15" ht="18" customHeight="1" x14ac:dyDescent="0.25">
      <c r="A18" s="85">
        <v>15</v>
      </c>
      <c r="B18" s="102" t="s">
        <v>68</v>
      </c>
      <c r="C18" s="11" t="s">
        <v>69</v>
      </c>
      <c r="D18" s="102" t="s">
        <v>70</v>
      </c>
      <c r="E18" s="31" t="s">
        <v>71</v>
      </c>
      <c r="F18" s="96" t="s">
        <v>53</v>
      </c>
      <c r="G18" s="96" t="s">
        <v>72</v>
      </c>
      <c r="H18" s="10" t="s">
        <v>55</v>
      </c>
      <c r="I18" s="123" t="s">
        <v>56</v>
      </c>
      <c r="J18" s="123" t="s">
        <v>57</v>
      </c>
      <c r="K18" s="59"/>
      <c r="L18" s="185"/>
      <c r="M18" s="14"/>
      <c r="N18" s="59"/>
      <c r="O18" s="77" t="str">
        <f t="shared" si="0"/>
        <v>Dương</v>
      </c>
    </row>
    <row r="19" spans="1:15" ht="18" customHeight="1" x14ac:dyDescent="0.25">
      <c r="A19" s="85">
        <v>16</v>
      </c>
      <c r="B19" s="101" t="s">
        <v>396</v>
      </c>
      <c r="C19" s="31" t="s">
        <v>397</v>
      </c>
      <c r="D19" s="101" t="s">
        <v>398</v>
      </c>
      <c r="E19" s="18" t="s">
        <v>399</v>
      </c>
      <c r="F19" s="99" t="s">
        <v>394</v>
      </c>
      <c r="G19" s="96" t="s">
        <v>400</v>
      </c>
      <c r="H19" s="10" t="s">
        <v>383</v>
      </c>
      <c r="I19" s="123" t="s">
        <v>56</v>
      </c>
      <c r="J19" s="123" t="s">
        <v>57</v>
      </c>
      <c r="K19" s="46"/>
      <c r="L19" s="186"/>
      <c r="M19" s="14"/>
      <c r="N19" s="59"/>
      <c r="O19" s="77" t="str">
        <f t="shared" si="0"/>
        <v>Đồng</v>
      </c>
    </row>
    <row r="20" spans="1:15" ht="18" customHeight="1" x14ac:dyDescent="0.25">
      <c r="A20" s="85">
        <v>17</v>
      </c>
      <c r="B20" s="103" t="s">
        <v>63</v>
      </c>
      <c r="C20" s="21" t="s">
        <v>64</v>
      </c>
      <c r="D20" s="92" t="s">
        <v>65</v>
      </c>
      <c r="E20" s="123" t="s">
        <v>66</v>
      </c>
      <c r="F20" s="103" t="s">
        <v>23</v>
      </c>
      <c r="G20" s="99" t="s">
        <v>67</v>
      </c>
      <c r="H20" s="10" t="s">
        <v>55</v>
      </c>
      <c r="I20" s="123" t="s">
        <v>56</v>
      </c>
      <c r="J20" s="123" t="s">
        <v>57</v>
      </c>
      <c r="K20" s="46"/>
      <c r="L20" s="186"/>
      <c r="M20" s="14"/>
      <c r="N20" s="59"/>
      <c r="O20" s="77" t="str">
        <f t="shared" si="0"/>
        <v>Đức</v>
      </c>
    </row>
    <row r="21" spans="1:15" ht="18" customHeight="1" x14ac:dyDescent="0.25">
      <c r="A21" s="85">
        <v>18</v>
      </c>
      <c r="B21" s="96" t="s">
        <v>589</v>
      </c>
      <c r="C21" s="18" t="s">
        <v>220</v>
      </c>
      <c r="D21" s="96" t="s">
        <v>590</v>
      </c>
      <c r="E21" s="134" t="s">
        <v>221</v>
      </c>
      <c r="F21" s="96" t="s">
        <v>113</v>
      </c>
      <c r="G21" s="99" t="s">
        <v>222</v>
      </c>
      <c r="H21" s="10" t="s">
        <v>209</v>
      </c>
      <c r="I21" s="123" t="s">
        <v>56</v>
      </c>
      <c r="J21" s="123" t="s">
        <v>57</v>
      </c>
      <c r="K21" s="59"/>
      <c r="L21" s="185" t="s">
        <v>604</v>
      </c>
      <c r="M21" s="14"/>
      <c r="N21" s="59"/>
      <c r="O21" s="77" t="str">
        <f t="shared" si="0"/>
        <v>Đức</v>
      </c>
    </row>
    <row r="22" spans="1:15" ht="18" customHeight="1" x14ac:dyDescent="0.25">
      <c r="A22" s="85">
        <v>19</v>
      </c>
      <c r="B22" s="96" t="s">
        <v>73</v>
      </c>
      <c r="C22" s="18" t="s">
        <v>25</v>
      </c>
      <c r="D22" s="96" t="s">
        <v>74</v>
      </c>
      <c r="E22" s="18" t="s">
        <v>75</v>
      </c>
      <c r="F22" s="96" t="s">
        <v>19</v>
      </c>
      <c r="G22" s="96" t="s">
        <v>76</v>
      </c>
      <c r="H22" s="10" t="s">
        <v>55</v>
      </c>
      <c r="I22" s="123" t="s">
        <v>56</v>
      </c>
      <c r="J22" s="123" t="s">
        <v>57</v>
      </c>
      <c r="K22" s="59"/>
      <c r="L22" s="185"/>
      <c r="M22" s="14"/>
      <c r="N22" s="59"/>
      <c r="O22" s="77" t="str">
        <f t="shared" si="0"/>
        <v>Hà</v>
      </c>
    </row>
    <row r="23" spans="1:15" ht="18" customHeight="1" x14ac:dyDescent="0.25">
      <c r="A23" s="85">
        <v>20</v>
      </c>
      <c r="B23" s="92" t="s">
        <v>232</v>
      </c>
      <c r="C23" s="18" t="s">
        <v>233</v>
      </c>
      <c r="D23" s="96" t="s">
        <v>234</v>
      </c>
      <c r="E23" s="18" t="s">
        <v>235</v>
      </c>
      <c r="F23" s="103" t="s">
        <v>15</v>
      </c>
      <c r="G23" s="96" t="s">
        <v>236</v>
      </c>
      <c r="H23" s="10" t="s">
        <v>209</v>
      </c>
      <c r="I23" s="123" t="s">
        <v>56</v>
      </c>
      <c r="J23" s="123" t="s">
        <v>57</v>
      </c>
      <c r="K23" s="59"/>
      <c r="L23" s="186"/>
      <c r="M23" s="14"/>
      <c r="N23" s="59"/>
      <c r="O23" s="77" t="str">
        <f t="shared" si="0"/>
        <v>Hà</v>
      </c>
    </row>
    <row r="24" spans="1:15" ht="18" customHeight="1" x14ac:dyDescent="0.25">
      <c r="A24" s="85">
        <v>21</v>
      </c>
      <c r="B24" s="96" t="s">
        <v>360</v>
      </c>
      <c r="C24" s="18" t="s">
        <v>361</v>
      </c>
      <c r="D24" s="96" t="s">
        <v>362</v>
      </c>
      <c r="E24" s="134" t="s">
        <v>363</v>
      </c>
      <c r="F24" s="99" t="s">
        <v>23</v>
      </c>
      <c r="G24" s="96" t="s">
        <v>364</v>
      </c>
      <c r="H24" s="10" t="s">
        <v>209</v>
      </c>
      <c r="I24" s="123" t="s">
        <v>56</v>
      </c>
      <c r="J24" s="123" t="s">
        <v>57</v>
      </c>
      <c r="K24" s="59"/>
      <c r="L24" s="185"/>
      <c r="M24" s="14"/>
      <c r="N24" s="59"/>
      <c r="O24" s="77" t="str">
        <f t="shared" si="0"/>
        <v>Hạnh</v>
      </c>
    </row>
    <row r="25" spans="1:15" ht="18" customHeight="1" x14ac:dyDescent="0.25">
      <c r="A25" s="85">
        <v>22</v>
      </c>
      <c r="B25" s="101" t="s">
        <v>237</v>
      </c>
      <c r="C25" s="31" t="s">
        <v>238</v>
      </c>
      <c r="D25" s="101" t="s">
        <v>24</v>
      </c>
      <c r="E25" s="184" t="s">
        <v>239</v>
      </c>
      <c r="F25" s="101" t="s">
        <v>28</v>
      </c>
      <c r="G25" s="96" t="s">
        <v>240</v>
      </c>
      <c r="H25" s="10" t="s">
        <v>209</v>
      </c>
      <c r="I25" s="123" t="s">
        <v>56</v>
      </c>
      <c r="J25" s="123" t="s">
        <v>57</v>
      </c>
      <c r="K25" s="59"/>
      <c r="L25" s="194"/>
      <c r="M25" s="14"/>
      <c r="N25" s="59"/>
      <c r="O25" s="77" t="str">
        <f t="shared" si="0"/>
        <v>Hiền</v>
      </c>
    </row>
    <row r="26" spans="1:15" ht="18" customHeight="1" x14ac:dyDescent="0.25">
      <c r="A26" s="85">
        <v>23</v>
      </c>
      <c r="B26" s="96" t="s">
        <v>495</v>
      </c>
      <c r="C26" s="21" t="s">
        <v>496</v>
      </c>
      <c r="D26" s="98" t="s">
        <v>487</v>
      </c>
      <c r="E26" s="31" t="s">
        <v>497</v>
      </c>
      <c r="F26" s="92" t="s">
        <v>18</v>
      </c>
      <c r="G26" s="96" t="s">
        <v>498</v>
      </c>
      <c r="H26" s="10" t="s">
        <v>188</v>
      </c>
      <c r="I26" s="123" t="s">
        <v>56</v>
      </c>
      <c r="J26" s="123" t="s">
        <v>57</v>
      </c>
      <c r="K26" s="59"/>
      <c r="L26" s="185"/>
      <c r="M26" s="14"/>
      <c r="N26" s="59"/>
      <c r="O26" s="77" t="str">
        <f t="shared" si="0"/>
        <v>Hiện</v>
      </c>
    </row>
    <row r="27" spans="1:15" ht="18" customHeight="1" x14ac:dyDescent="0.25">
      <c r="A27" s="85">
        <v>24</v>
      </c>
      <c r="B27" s="92" t="s">
        <v>77</v>
      </c>
      <c r="C27" s="21" t="s">
        <v>78</v>
      </c>
      <c r="D27" s="98" t="s">
        <v>79</v>
      </c>
      <c r="E27" s="31" t="s">
        <v>80</v>
      </c>
      <c r="F27" s="92" t="s">
        <v>81</v>
      </c>
      <c r="G27" s="96" t="s">
        <v>82</v>
      </c>
      <c r="H27" s="10" t="s">
        <v>55</v>
      </c>
      <c r="I27" s="123" t="s">
        <v>56</v>
      </c>
      <c r="J27" s="123" t="s">
        <v>57</v>
      </c>
      <c r="K27" s="46"/>
      <c r="L27" s="186"/>
      <c r="M27" s="14"/>
      <c r="N27" s="59"/>
      <c r="O27" s="77" t="str">
        <f t="shared" si="0"/>
        <v>Hiếu</v>
      </c>
    </row>
    <row r="28" spans="1:15" ht="18" customHeight="1" x14ac:dyDescent="0.25">
      <c r="A28" s="85">
        <v>25</v>
      </c>
      <c r="B28" s="92" t="s">
        <v>402</v>
      </c>
      <c r="C28" s="18" t="s">
        <v>403</v>
      </c>
      <c r="D28" s="96" t="s">
        <v>404</v>
      </c>
      <c r="E28" s="18" t="s">
        <v>405</v>
      </c>
      <c r="F28" s="103" t="s">
        <v>53</v>
      </c>
      <c r="G28" s="96" t="s">
        <v>406</v>
      </c>
      <c r="H28" s="10" t="s">
        <v>383</v>
      </c>
      <c r="I28" s="123" t="s">
        <v>56</v>
      </c>
      <c r="J28" s="123" t="s">
        <v>57</v>
      </c>
      <c r="K28" s="59"/>
      <c r="L28" s="186" t="s">
        <v>603</v>
      </c>
      <c r="M28" s="14"/>
      <c r="N28" s="59"/>
      <c r="O28" s="77" t="str">
        <f t="shared" si="0"/>
        <v>Hiếu</v>
      </c>
    </row>
    <row r="29" spans="1:15" ht="18" customHeight="1" x14ac:dyDescent="0.25">
      <c r="A29" s="85">
        <v>26</v>
      </c>
      <c r="B29" s="96" t="s">
        <v>407</v>
      </c>
      <c r="C29" s="150" t="s">
        <v>35</v>
      </c>
      <c r="D29" s="130" t="s">
        <v>408</v>
      </c>
      <c r="E29" s="11" t="s">
        <v>409</v>
      </c>
      <c r="F29" s="99" t="s">
        <v>18</v>
      </c>
      <c r="G29" s="99" t="s">
        <v>410</v>
      </c>
      <c r="H29" s="10" t="s">
        <v>383</v>
      </c>
      <c r="I29" s="123" t="s">
        <v>56</v>
      </c>
      <c r="J29" s="123" t="s">
        <v>57</v>
      </c>
      <c r="K29" s="59"/>
      <c r="L29" s="194"/>
      <c r="M29" s="14"/>
      <c r="N29" s="59"/>
      <c r="O29" s="77" t="str">
        <f t="shared" si="0"/>
        <v>Hiếu</v>
      </c>
    </row>
    <row r="30" spans="1:15" ht="18" customHeight="1" x14ac:dyDescent="0.25">
      <c r="A30" s="85">
        <v>27</v>
      </c>
      <c r="B30" s="96" t="s">
        <v>83</v>
      </c>
      <c r="C30" s="18" t="s">
        <v>84</v>
      </c>
      <c r="D30" s="96" t="s">
        <v>85</v>
      </c>
      <c r="E30" s="11" t="s">
        <v>86</v>
      </c>
      <c r="F30" s="99" t="s">
        <v>19</v>
      </c>
      <c r="G30" s="99" t="s">
        <v>87</v>
      </c>
      <c r="H30" s="10" t="s">
        <v>55</v>
      </c>
      <c r="I30" s="123" t="s">
        <v>56</v>
      </c>
      <c r="J30" s="123" t="s">
        <v>57</v>
      </c>
      <c r="K30" s="59"/>
      <c r="L30" s="185"/>
      <c r="M30" s="14"/>
      <c r="N30" s="59"/>
      <c r="O30" s="77" t="str">
        <f t="shared" si="0"/>
        <v>Hoa</v>
      </c>
    </row>
    <row r="31" spans="1:15" ht="18" customHeight="1" x14ac:dyDescent="0.25">
      <c r="A31" s="85">
        <v>28</v>
      </c>
      <c r="B31" s="98" t="s">
        <v>241</v>
      </c>
      <c r="C31" s="21" t="s">
        <v>242</v>
      </c>
      <c r="D31" s="98" t="s">
        <v>243</v>
      </c>
      <c r="E31" s="31" t="s">
        <v>244</v>
      </c>
      <c r="F31" s="100" t="s">
        <v>108</v>
      </c>
      <c r="G31" s="100" t="s">
        <v>245</v>
      </c>
      <c r="H31" s="10" t="s">
        <v>209</v>
      </c>
      <c r="I31" s="123" t="s">
        <v>56</v>
      </c>
      <c r="J31" s="123" t="s">
        <v>57</v>
      </c>
      <c r="K31" s="46"/>
      <c r="L31" s="64"/>
      <c r="M31" s="14"/>
      <c r="N31" s="59"/>
      <c r="O31" s="77" t="str">
        <f t="shared" si="0"/>
        <v>Hòa</v>
      </c>
    </row>
    <row r="32" spans="1:15" ht="18" customHeight="1" x14ac:dyDescent="0.25">
      <c r="A32" s="85">
        <v>29</v>
      </c>
      <c r="B32" s="99" t="s">
        <v>246</v>
      </c>
      <c r="C32" s="11" t="s">
        <v>247</v>
      </c>
      <c r="D32" s="102" t="s">
        <v>175</v>
      </c>
      <c r="E32" s="11" t="s">
        <v>248</v>
      </c>
      <c r="F32" s="96" t="s">
        <v>28</v>
      </c>
      <c r="G32" s="96" t="s">
        <v>249</v>
      </c>
      <c r="H32" s="10" t="s">
        <v>209</v>
      </c>
      <c r="I32" s="123" t="s">
        <v>56</v>
      </c>
      <c r="J32" s="123" t="s">
        <v>57</v>
      </c>
      <c r="K32" s="46"/>
      <c r="L32" s="186"/>
      <c r="M32" s="14"/>
      <c r="N32" s="59"/>
      <c r="O32" s="77" t="str">
        <f t="shared" si="0"/>
        <v>Hồng</v>
      </c>
    </row>
    <row r="33" spans="1:15" ht="18" customHeight="1" x14ac:dyDescent="0.25">
      <c r="A33" s="85">
        <v>30</v>
      </c>
      <c r="B33" s="96" t="s">
        <v>88</v>
      </c>
      <c r="C33" s="18" t="s">
        <v>89</v>
      </c>
      <c r="D33" s="96" t="s">
        <v>90</v>
      </c>
      <c r="E33" s="18" t="s">
        <v>91</v>
      </c>
      <c r="F33" s="101" t="s">
        <v>23</v>
      </c>
      <c r="G33" s="96" t="s">
        <v>92</v>
      </c>
      <c r="H33" s="10" t="s">
        <v>55</v>
      </c>
      <c r="I33" s="123" t="s">
        <v>56</v>
      </c>
      <c r="J33" s="123" t="s">
        <v>57</v>
      </c>
      <c r="K33" s="46"/>
      <c r="L33" s="186"/>
      <c r="M33" s="14"/>
      <c r="N33" s="59"/>
      <c r="O33" s="77" t="str">
        <f t="shared" si="0"/>
        <v>Huế</v>
      </c>
    </row>
    <row r="34" spans="1:15" ht="18" customHeight="1" x14ac:dyDescent="0.25">
      <c r="A34" s="85">
        <v>31</v>
      </c>
      <c r="B34" s="92" t="s">
        <v>499</v>
      </c>
      <c r="C34" s="21" t="s">
        <v>592</v>
      </c>
      <c r="D34" s="98" t="s">
        <v>500</v>
      </c>
      <c r="E34" s="31" t="s">
        <v>501</v>
      </c>
      <c r="F34" s="92" t="s">
        <v>18</v>
      </c>
      <c r="G34" s="96" t="s">
        <v>502</v>
      </c>
      <c r="H34" s="10" t="s">
        <v>188</v>
      </c>
      <c r="I34" s="123" t="s">
        <v>56</v>
      </c>
      <c r="J34" s="123" t="s">
        <v>57</v>
      </c>
      <c r="K34" s="59"/>
      <c r="L34" s="185"/>
      <c r="M34" s="14"/>
      <c r="N34" s="59"/>
      <c r="O34" s="77" t="str">
        <f t="shared" si="0"/>
        <v>Huế</v>
      </c>
    </row>
    <row r="35" spans="1:15" ht="18" customHeight="1" x14ac:dyDescent="0.25">
      <c r="A35" s="85">
        <v>32</v>
      </c>
      <c r="B35" s="96" t="s">
        <v>263</v>
      </c>
      <c r="C35" s="18" t="s">
        <v>264</v>
      </c>
      <c r="D35" s="96" t="s">
        <v>265</v>
      </c>
      <c r="E35" s="134" t="s">
        <v>266</v>
      </c>
      <c r="F35" s="96" t="s">
        <v>113</v>
      </c>
      <c r="G35" s="96" t="s">
        <v>267</v>
      </c>
      <c r="H35" s="10" t="s">
        <v>209</v>
      </c>
      <c r="I35" s="123" t="s">
        <v>591</v>
      </c>
      <c r="J35" s="123" t="s">
        <v>57</v>
      </c>
      <c r="K35" s="59"/>
      <c r="L35" s="185" t="s">
        <v>606</v>
      </c>
      <c r="M35" s="14"/>
      <c r="N35" s="59"/>
      <c r="O35" s="77" t="str">
        <f t="shared" si="0"/>
        <v>Huy</v>
      </c>
    </row>
    <row r="36" spans="1:15" ht="18" customHeight="1" x14ac:dyDescent="0.25">
      <c r="A36" s="85">
        <v>33</v>
      </c>
      <c r="B36" s="97" t="s">
        <v>416</v>
      </c>
      <c r="C36" s="21" t="s">
        <v>417</v>
      </c>
      <c r="D36" s="97" t="s">
        <v>418</v>
      </c>
      <c r="E36" s="18" t="s">
        <v>419</v>
      </c>
      <c r="F36" s="99" t="s">
        <v>394</v>
      </c>
      <c r="G36" s="96" t="s">
        <v>420</v>
      </c>
      <c r="H36" s="10" t="s">
        <v>383</v>
      </c>
      <c r="I36" s="123" t="s">
        <v>56</v>
      </c>
      <c r="J36" s="123" t="s">
        <v>57</v>
      </c>
      <c r="K36" s="59"/>
      <c r="L36" s="194"/>
      <c r="M36" s="14"/>
      <c r="N36" s="59"/>
      <c r="O36" s="77" t="str">
        <f t="shared" ref="O36:O67" si="1">TRIM(RIGHT(SUBSTITUTE(B36," ",REPT(" ",LEN(B36))),LEN(B36)))</f>
        <v>Huyền</v>
      </c>
    </row>
    <row r="37" spans="1:15" ht="18" customHeight="1" x14ac:dyDescent="0.25">
      <c r="A37" s="85">
        <v>34</v>
      </c>
      <c r="B37" s="97" t="s">
        <v>503</v>
      </c>
      <c r="C37" s="21" t="s">
        <v>504</v>
      </c>
      <c r="D37" s="98" t="s">
        <v>36</v>
      </c>
      <c r="E37" s="31" t="s">
        <v>505</v>
      </c>
      <c r="F37" s="92" t="s">
        <v>18</v>
      </c>
      <c r="G37" s="96" t="s">
        <v>506</v>
      </c>
      <c r="H37" s="10" t="s">
        <v>188</v>
      </c>
      <c r="I37" s="123" t="s">
        <v>56</v>
      </c>
      <c r="J37" s="123" t="s">
        <v>57</v>
      </c>
      <c r="K37" s="59"/>
      <c r="L37" s="185"/>
      <c r="M37" s="14"/>
      <c r="N37" s="59"/>
      <c r="O37" s="77" t="str">
        <f t="shared" si="1"/>
        <v>Huyền</v>
      </c>
    </row>
    <row r="38" spans="1:15" ht="18" customHeight="1" x14ac:dyDescent="0.25">
      <c r="A38" s="85">
        <v>35</v>
      </c>
      <c r="B38" s="98" t="s">
        <v>250</v>
      </c>
      <c r="C38" s="21" t="s">
        <v>251</v>
      </c>
      <c r="D38" s="98" t="s">
        <v>252</v>
      </c>
      <c r="E38" s="18" t="s">
        <v>253</v>
      </c>
      <c r="F38" s="96" t="s">
        <v>29</v>
      </c>
      <c r="G38" s="96" t="s">
        <v>254</v>
      </c>
      <c r="H38" s="10" t="s">
        <v>209</v>
      </c>
      <c r="I38" s="123" t="s">
        <v>56</v>
      </c>
      <c r="J38" s="123" t="s">
        <v>57</v>
      </c>
      <c r="K38" s="59"/>
      <c r="L38" s="185"/>
      <c r="M38" s="14"/>
      <c r="N38" s="59"/>
      <c r="O38" s="77" t="str">
        <f t="shared" si="1"/>
        <v>Hùng</v>
      </c>
    </row>
    <row r="39" spans="1:15" ht="18" customHeight="1" x14ac:dyDescent="0.25">
      <c r="A39" s="85">
        <v>36</v>
      </c>
      <c r="B39" s="96" t="s">
        <v>93</v>
      </c>
      <c r="C39" s="18" t="s">
        <v>94</v>
      </c>
      <c r="D39" s="96" t="s">
        <v>95</v>
      </c>
      <c r="E39" s="18" t="s">
        <v>96</v>
      </c>
      <c r="F39" s="96" t="s">
        <v>53</v>
      </c>
      <c r="G39" s="96" t="s">
        <v>97</v>
      </c>
      <c r="H39" s="10" t="s">
        <v>55</v>
      </c>
      <c r="I39" s="123" t="s">
        <v>56</v>
      </c>
      <c r="J39" s="123" t="s">
        <v>57</v>
      </c>
      <c r="K39" s="59"/>
      <c r="L39" s="185"/>
      <c r="M39" s="14"/>
      <c r="N39" s="59"/>
      <c r="O39" s="77" t="str">
        <f t="shared" si="1"/>
        <v>Hưng</v>
      </c>
    </row>
    <row r="40" spans="1:15" ht="18" customHeight="1" x14ac:dyDescent="0.25">
      <c r="A40" s="85">
        <v>37</v>
      </c>
      <c r="B40" s="130" t="s">
        <v>98</v>
      </c>
      <c r="C40" s="18" t="s">
        <v>99</v>
      </c>
      <c r="D40" s="130" t="s">
        <v>100</v>
      </c>
      <c r="E40" s="195" t="s">
        <v>101</v>
      </c>
      <c r="F40" s="96" t="s">
        <v>102</v>
      </c>
      <c r="G40" s="96" t="s">
        <v>103</v>
      </c>
      <c r="H40" s="10" t="s">
        <v>55</v>
      </c>
      <c r="I40" s="123" t="s">
        <v>56</v>
      </c>
      <c r="J40" s="123" t="s">
        <v>57</v>
      </c>
      <c r="K40" s="59"/>
      <c r="L40" s="185"/>
      <c r="M40" s="14"/>
      <c r="N40" s="59"/>
      <c r="O40" s="77" t="str">
        <f t="shared" si="1"/>
        <v>Hưng</v>
      </c>
    </row>
    <row r="41" spans="1:15" ht="18" customHeight="1" x14ac:dyDescent="0.25">
      <c r="A41" s="85">
        <v>38</v>
      </c>
      <c r="B41" s="92" t="s">
        <v>183</v>
      </c>
      <c r="C41" s="21" t="s">
        <v>184</v>
      </c>
      <c r="D41" s="92" t="s">
        <v>185</v>
      </c>
      <c r="E41" s="31" t="s">
        <v>186</v>
      </c>
      <c r="F41" s="96" t="s">
        <v>53</v>
      </c>
      <c r="G41" s="96" t="s">
        <v>187</v>
      </c>
      <c r="H41" s="10" t="s">
        <v>55</v>
      </c>
      <c r="I41" s="123" t="s">
        <v>56</v>
      </c>
      <c r="J41" s="123" t="s">
        <v>57</v>
      </c>
      <c r="K41" s="59"/>
      <c r="L41" s="185"/>
      <c r="M41" s="14"/>
      <c r="N41" s="59"/>
      <c r="O41" s="77" t="str">
        <f t="shared" si="1"/>
        <v>Hưng</v>
      </c>
    </row>
    <row r="42" spans="1:15" ht="18" customHeight="1" x14ac:dyDescent="0.25">
      <c r="A42" s="85">
        <v>39</v>
      </c>
      <c r="B42" s="96" t="s">
        <v>411</v>
      </c>
      <c r="C42" s="18" t="s">
        <v>412</v>
      </c>
      <c r="D42" s="96" t="s">
        <v>413</v>
      </c>
      <c r="E42" s="18" t="s">
        <v>414</v>
      </c>
      <c r="F42" s="99" t="s">
        <v>394</v>
      </c>
      <c r="G42" s="96" t="s">
        <v>415</v>
      </c>
      <c r="H42" s="10" t="s">
        <v>383</v>
      </c>
      <c r="I42" s="123" t="s">
        <v>56</v>
      </c>
      <c r="J42" s="123" t="s">
        <v>57</v>
      </c>
      <c r="K42" s="46"/>
      <c r="L42" s="186"/>
      <c r="M42" s="14"/>
      <c r="N42" s="59"/>
      <c r="O42" s="77" t="str">
        <f t="shared" si="1"/>
        <v>Hương</v>
      </c>
    </row>
    <row r="43" spans="1:15" ht="18" customHeight="1" x14ac:dyDescent="0.25">
      <c r="A43" s="85">
        <v>40</v>
      </c>
      <c r="B43" s="96" t="s">
        <v>255</v>
      </c>
      <c r="C43" s="18" t="s">
        <v>41</v>
      </c>
      <c r="D43" s="96" t="s">
        <v>256</v>
      </c>
      <c r="E43" s="18" t="s">
        <v>257</v>
      </c>
      <c r="F43" s="96" t="s">
        <v>15</v>
      </c>
      <c r="G43" s="96" t="s">
        <v>258</v>
      </c>
      <c r="H43" s="10" t="s">
        <v>209</v>
      </c>
      <c r="I43" s="123" t="s">
        <v>56</v>
      </c>
      <c r="J43" s="123" t="s">
        <v>57</v>
      </c>
      <c r="K43" s="46"/>
      <c r="L43" s="186"/>
      <c r="M43" s="14"/>
      <c r="N43" s="59"/>
      <c r="O43" s="77" t="str">
        <f t="shared" si="1"/>
        <v>Hường</v>
      </c>
    </row>
    <row r="44" spans="1:15" ht="18" customHeight="1" x14ac:dyDescent="0.25">
      <c r="A44" s="85">
        <v>41</v>
      </c>
      <c r="B44" s="96" t="s">
        <v>259</v>
      </c>
      <c r="C44" s="18" t="s">
        <v>260</v>
      </c>
      <c r="D44" s="96" t="s">
        <v>180</v>
      </c>
      <c r="E44" s="18" t="s">
        <v>261</v>
      </c>
      <c r="F44" s="96" t="s">
        <v>29</v>
      </c>
      <c r="G44" s="96" t="s">
        <v>262</v>
      </c>
      <c r="H44" s="10" t="s">
        <v>209</v>
      </c>
      <c r="I44" s="123" t="s">
        <v>56</v>
      </c>
      <c r="J44" s="123" t="s">
        <v>57</v>
      </c>
      <c r="K44" s="59"/>
      <c r="L44" s="185"/>
      <c r="M44" s="14"/>
      <c r="N44" s="59"/>
      <c r="O44" s="77" t="str">
        <f t="shared" si="1"/>
        <v>Hưởng</v>
      </c>
    </row>
    <row r="45" spans="1:15" ht="18" customHeight="1" x14ac:dyDescent="0.25">
      <c r="A45" s="85">
        <v>42</v>
      </c>
      <c r="B45" s="97" t="s">
        <v>104</v>
      </c>
      <c r="C45" s="21" t="s">
        <v>105</v>
      </c>
      <c r="D45" s="97" t="s">
        <v>106</v>
      </c>
      <c r="E45" s="31" t="s">
        <v>107</v>
      </c>
      <c r="F45" s="101" t="s">
        <v>108</v>
      </c>
      <c r="G45" s="101" t="s">
        <v>109</v>
      </c>
      <c r="H45" s="10" t="s">
        <v>55</v>
      </c>
      <c r="I45" s="123" t="s">
        <v>56</v>
      </c>
      <c r="J45" s="123" t="s">
        <v>57</v>
      </c>
      <c r="K45" s="196"/>
      <c r="L45" s="46"/>
      <c r="M45" s="14"/>
      <c r="N45" s="59"/>
      <c r="O45" s="77" t="str">
        <f t="shared" si="1"/>
        <v>Khánh</v>
      </c>
    </row>
    <row r="46" spans="1:15" ht="18" customHeight="1" x14ac:dyDescent="0.25">
      <c r="A46" s="85">
        <v>43</v>
      </c>
      <c r="B46" s="103" t="s">
        <v>268</v>
      </c>
      <c r="C46" s="18" t="s">
        <v>32</v>
      </c>
      <c r="D46" s="96" t="s">
        <v>269</v>
      </c>
      <c r="E46" s="18" t="s">
        <v>270</v>
      </c>
      <c r="F46" s="103" t="s">
        <v>15</v>
      </c>
      <c r="G46" s="96" t="s">
        <v>271</v>
      </c>
      <c r="H46" s="10" t="s">
        <v>209</v>
      </c>
      <c r="I46" s="123" t="s">
        <v>56</v>
      </c>
      <c r="J46" s="123" t="s">
        <v>57</v>
      </c>
      <c r="K46" s="59"/>
      <c r="L46" s="185"/>
      <c r="M46" s="14"/>
      <c r="N46" s="59"/>
      <c r="O46" s="77" t="str">
        <f t="shared" si="1"/>
        <v>Khánh</v>
      </c>
    </row>
    <row r="47" spans="1:15" ht="18" customHeight="1" x14ac:dyDescent="0.25">
      <c r="A47" s="85">
        <v>44</v>
      </c>
      <c r="B47" s="96" t="s">
        <v>507</v>
      </c>
      <c r="C47" s="21" t="s">
        <v>247</v>
      </c>
      <c r="D47" s="98" t="s">
        <v>508</v>
      </c>
      <c r="E47" s="31" t="s">
        <v>509</v>
      </c>
      <c r="F47" s="92" t="s">
        <v>510</v>
      </c>
      <c r="G47" s="96" t="s">
        <v>511</v>
      </c>
      <c r="H47" s="10" t="s">
        <v>188</v>
      </c>
      <c r="I47" s="123" t="s">
        <v>56</v>
      </c>
      <c r="J47" s="123" t="s">
        <v>57</v>
      </c>
      <c r="K47" s="59"/>
      <c r="L47" s="185"/>
      <c r="M47" s="14"/>
      <c r="N47" s="59"/>
      <c r="O47" s="77" t="str">
        <f t="shared" si="1"/>
        <v>Khoa</v>
      </c>
    </row>
    <row r="48" spans="1:15" ht="18" customHeight="1" x14ac:dyDescent="0.25">
      <c r="A48" s="85">
        <v>45</v>
      </c>
      <c r="B48" s="96" t="s">
        <v>421</v>
      </c>
      <c r="C48" s="18" t="s">
        <v>34</v>
      </c>
      <c r="D48" s="96" t="s">
        <v>422</v>
      </c>
      <c r="E48" s="18" t="s">
        <v>423</v>
      </c>
      <c r="F48" s="96" t="s">
        <v>113</v>
      </c>
      <c r="G48" s="96" t="s">
        <v>424</v>
      </c>
      <c r="H48" s="10" t="s">
        <v>383</v>
      </c>
      <c r="I48" s="123" t="s">
        <v>56</v>
      </c>
      <c r="J48" s="123" t="s">
        <v>57</v>
      </c>
      <c r="K48" s="59"/>
      <c r="L48" s="185"/>
      <c r="M48" s="14"/>
      <c r="N48" s="59"/>
      <c r="O48" s="77" t="str">
        <f t="shared" si="1"/>
        <v>Kông</v>
      </c>
    </row>
    <row r="49" spans="1:15" ht="18" customHeight="1" x14ac:dyDescent="0.25">
      <c r="A49" s="85">
        <v>46</v>
      </c>
      <c r="B49" s="96" t="s">
        <v>110</v>
      </c>
      <c r="C49" s="18" t="s">
        <v>33</v>
      </c>
      <c r="D49" s="96" t="s">
        <v>111</v>
      </c>
      <c r="E49" s="18" t="s">
        <v>112</v>
      </c>
      <c r="F49" s="96" t="s">
        <v>113</v>
      </c>
      <c r="G49" s="96" t="s">
        <v>114</v>
      </c>
      <c r="H49" s="10" t="s">
        <v>55</v>
      </c>
      <c r="I49" s="123" t="s">
        <v>56</v>
      </c>
      <c r="J49" s="123" t="s">
        <v>57</v>
      </c>
      <c r="K49" s="46"/>
      <c r="L49" s="185"/>
      <c r="M49" s="14"/>
      <c r="N49" s="59"/>
      <c r="O49" s="77" t="str">
        <f t="shared" si="1"/>
        <v>Lan</v>
      </c>
    </row>
    <row r="50" spans="1:15" ht="18" customHeight="1" x14ac:dyDescent="0.25">
      <c r="A50" s="85">
        <v>47</v>
      </c>
      <c r="B50" s="92" t="s">
        <v>115</v>
      </c>
      <c r="C50" s="187" t="s">
        <v>116</v>
      </c>
      <c r="D50" s="92" t="s">
        <v>117</v>
      </c>
      <c r="E50" s="18" t="s">
        <v>118</v>
      </c>
      <c r="F50" s="96" t="s">
        <v>46</v>
      </c>
      <c r="G50" s="96" t="s">
        <v>119</v>
      </c>
      <c r="H50" s="10" t="s">
        <v>55</v>
      </c>
      <c r="I50" s="123" t="s">
        <v>56</v>
      </c>
      <c r="J50" s="123" t="s">
        <v>57</v>
      </c>
      <c r="K50" s="59"/>
      <c r="L50" s="185"/>
      <c r="M50" s="14"/>
      <c r="N50" s="59"/>
      <c r="O50" s="77" t="str">
        <f t="shared" si="1"/>
        <v>Lan</v>
      </c>
    </row>
    <row r="51" spans="1:15" ht="18" customHeight="1" x14ac:dyDescent="0.25">
      <c r="A51" s="85">
        <v>48</v>
      </c>
      <c r="B51" s="92" t="s">
        <v>512</v>
      </c>
      <c r="C51" s="18" t="s">
        <v>513</v>
      </c>
      <c r="D51" s="96" t="s">
        <v>514</v>
      </c>
      <c r="E51" s="18" t="s">
        <v>515</v>
      </c>
      <c r="F51" s="103" t="s">
        <v>15</v>
      </c>
      <c r="G51" s="103" t="s">
        <v>516</v>
      </c>
      <c r="H51" s="10" t="s">
        <v>188</v>
      </c>
      <c r="I51" s="123" t="s">
        <v>56</v>
      </c>
      <c r="J51" s="123" t="s">
        <v>57</v>
      </c>
      <c r="K51" s="59"/>
      <c r="L51" s="185"/>
      <c r="M51" s="14"/>
      <c r="N51" s="59"/>
      <c r="O51" s="77" t="str">
        <f t="shared" si="1"/>
        <v>Lan</v>
      </c>
    </row>
    <row r="52" spans="1:15" ht="18" customHeight="1" x14ac:dyDescent="0.25">
      <c r="A52" s="85">
        <v>49</v>
      </c>
      <c r="B52" s="96" t="s">
        <v>120</v>
      </c>
      <c r="C52" s="18" t="s">
        <v>44</v>
      </c>
      <c r="D52" s="96" t="s">
        <v>121</v>
      </c>
      <c r="E52" s="18" t="s">
        <v>122</v>
      </c>
      <c r="F52" s="101" t="s">
        <v>23</v>
      </c>
      <c r="G52" s="96" t="s">
        <v>123</v>
      </c>
      <c r="H52" s="10" t="s">
        <v>55</v>
      </c>
      <c r="I52" s="123" t="s">
        <v>56</v>
      </c>
      <c r="J52" s="123" t="s">
        <v>57</v>
      </c>
      <c r="K52" s="59"/>
      <c r="L52" s="185"/>
      <c r="M52" s="14"/>
      <c r="N52" s="59"/>
      <c r="O52" s="77" t="str">
        <f t="shared" si="1"/>
        <v>Linh</v>
      </c>
    </row>
    <row r="53" spans="1:15" ht="18" customHeight="1" x14ac:dyDescent="0.25">
      <c r="A53" s="85">
        <v>50</v>
      </c>
      <c r="B53" s="92" t="s">
        <v>272</v>
      </c>
      <c r="C53" s="18" t="s">
        <v>273</v>
      </c>
      <c r="D53" s="96" t="s">
        <v>274</v>
      </c>
      <c r="E53" s="134" t="s">
        <v>275</v>
      </c>
      <c r="F53" s="96" t="s">
        <v>113</v>
      </c>
      <c r="G53" s="96" t="s">
        <v>276</v>
      </c>
      <c r="H53" s="10" t="s">
        <v>209</v>
      </c>
      <c r="I53" s="123" t="s">
        <v>56</v>
      </c>
      <c r="J53" s="123" t="s">
        <v>57</v>
      </c>
      <c r="K53" s="59"/>
      <c r="L53" s="185"/>
      <c r="M53" s="14"/>
      <c r="N53" s="59"/>
      <c r="O53" s="60" t="str">
        <f t="shared" si="1"/>
        <v>Linh</v>
      </c>
    </row>
    <row r="54" spans="1:15" ht="18" customHeight="1" x14ac:dyDescent="0.25">
      <c r="A54" s="85">
        <v>51</v>
      </c>
      <c r="B54" s="102" t="s">
        <v>277</v>
      </c>
      <c r="C54" s="11" t="s">
        <v>278</v>
      </c>
      <c r="D54" s="102" t="s">
        <v>279</v>
      </c>
      <c r="E54" s="184" t="s">
        <v>280</v>
      </c>
      <c r="F54" s="101" t="s">
        <v>28</v>
      </c>
      <c r="G54" s="96" t="s">
        <v>281</v>
      </c>
      <c r="H54" s="10" t="s">
        <v>209</v>
      </c>
      <c r="I54" s="123" t="s">
        <v>56</v>
      </c>
      <c r="J54" s="123" t="s">
        <v>57</v>
      </c>
      <c r="K54" s="59"/>
      <c r="L54" s="186"/>
      <c r="M54" s="14"/>
      <c r="N54" s="59"/>
      <c r="O54" s="77" t="str">
        <f t="shared" si="1"/>
        <v>Lương</v>
      </c>
    </row>
    <row r="55" spans="1:15" ht="18" customHeight="1" x14ac:dyDescent="0.25">
      <c r="A55" s="85">
        <v>52</v>
      </c>
      <c r="B55" s="92" t="s">
        <v>124</v>
      </c>
      <c r="C55" s="21" t="s">
        <v>125</v>
      </c>
      <c r="D55" s="98" t="s">
        <v>126</v>
      </c>
      <c r="E55" s="31" t="s">
        <v>127</v>
      </c>
      <c r="F55" s="92" t="s">
        <v>18</v>
      </c>
      <c r="G55" s="96" t="s">
        <v>128</v>
      </c>
      <c r="H55" s="10" t="s">
        <v>55</v>
      </c>
      <c r="I55" s="123" t="s">
        <v>56</v>
      </c>
      <c r="J55" s="123" t="s">
        <v>57</v>
      </c>
      <c r="K55" s="59"/>
      <c r="L55" s="185"/>
      <c r="M55" s="14"/>
      <c r="N55" s="59"/>
      <c r="O55" s="60" t="str">
        <f t="shared" si="1"/>
        <v>Ly</v>
      </c>
    </row>
    <row r="56" spans="1:15" ht="18" customHeight="1" x14ac:dyDescent="0.25">
      <c r="A56" s="85">
        <v>53</v>
      </c>
      <c r="B56" s="96" t="s">
        <v>282</v>
      </c>
      <c r="C56" s="18" t="s">
        <v>283</v>
      </c>
      <c r="D56" s="96" t="s">
        <v>284</v>
      </c>
      <c r="E56" s="31" t="s">
        <v>285</v>
      </c>
      <c r="F56" s="96" t="s">
        <v>15</v>
      </c>
      <c r="G56" s="96" t="s">
        <v>286</v>
      </c>
      <c r="H56" s="10" t="s">
        <v>209</v>
      </c>
      <c r="I56" s="123" t="s">
        <v>56</v>
      </c>
      <c r="J56" s="123" t="s">
        <v>57</v>
      </c>
      <c r="K56" s="46"/>
      <c r="L56" s="186" t="s">
        <v>597</v>
      </c>
      <c r="M56" s="14"/>
      <c r="N56" s="59">
        <v>0</v>
      </c>
      <c r="O56" s="77" t="str">
        <f t="shared" si="1"/>
        <v>Mai</v>
      </c>
    </row>
    <row r="57" spans="1:15" ht="18" customHeight="1" x14ac:dyDescent="0.25">
      <c r="A57" s="85">
        <v>54</v>
      </c>
      <c r="B57" s="92" t="s">
        <v>425</v>
      </c>
      <c r="C57" s="18" t="s">
        <v>426</v>
      </c>
      <c r="D57" s="96" t="s">
        <v>427</v>
      </c>
      <c r="E57" s="18" t="s">
        <v>428</v>
      </c>
      <c r="F57" s="103" t="s">
        <v>429</v>
      </c>
      <c r="G57" s="103" t="s">
        <v>430</v>
      </c>
      <c r="H57" s="10" t="s">
        <v>383</v>
      </c>
      <c r="I57" s="123" t="s">
        <v>56</v>
      </c>
      <c r="J57" s="123" t="s">
        <v>57</v>
      </c>
      <c r="K57" s="59"/>
      <c r="L57" s="185"/>
      <c r="M57" s="14"/>
      <c r="N57" s="59"/>
      <c r="O57" s="77" t="str">
        <f t="shared" si="1"/>
        <v>Mạnh</v>
      </c>
    </row>
    <row r="58" spans="1:15" ht="18" customHeight="1" x14ac:dyDescent="0.25">
      <c r="A58" s="85">
        <v>55</v>
      </c>
      <c r="B58" s="96" t="s">
        <v>522</v>
      </c>
      <c r="C58" s="18" t="s">
        <v>224</v>
      </c>
      <c r="D58" s="96" t="s">
        <v>523</v>
      </c>
      <c r="E58" s="18" t="s">
        <v>524</v>
      </c>
      <c r="F58" s="99" t="s">
        <v>15</v>
      </c>
      <c r="G58" s="103" t="s">
        <v>525</v>
      </c>
      <c r="H58" s="10" t="s">
        <v>188</v>
      </c>
      <c r="I58" s="123" t="s">
        <v>56</v>
      </c>
      <c r="J58" s="123" t="s">
        <v>57</v>
      </c>
      <c r="K58" s="59"/>
      <c r="L58" s="185"/>
      <c r="M58" s="14"/>
      <c r="N58" s="59"/>
      <c r="O58" s="77" t="str">
        <f t="shared" si="1"/>
        <v>Mạnh</v>
      </c>
    </row>
    <row r="59" spans="1:15" ht="18" customHeight="1" x14ac:dyDescent="0.25">
      <c r="A59" s="85">
        <v>56</v>
      </c>
      <c r="B59" s="96" t="s">
        <v>199</v>
      </c>
      <c r="C59" s="21" t="s">
        <v>200</v>
      </c>
      <c r="D59" s="98" t="s">
        <v>201</v>
      </c>
      <c r="E59" s="31" t="s">
        <v>202</v>
      </c>
      <c r="F59" s="103" t="s">
        <v>53</v>
      </c>
      <c r="G59" s="103" t="s">
        <v>203</v>
      </c>
      <c r="H59" s="10" t="s">
        <v>55</v>
      </c>
      <c r="I59" s="123" t="s">
        <v>56</v>
      </c>
      <c r="J59" s="123" t="s">
        <v>57</v>
      </c>
      <c r="K59" s="59"/>
      <c r="L59" s="185"/>
      <c r="M59" s="14"/>
      <c r="N59" s="59"/>
      <c r="O59" s="77" t="str">
        <f t="shared" si="1"/>
        <v>Minh</v>
      </c>
    </row>
    <row r="60" spans="1:15" ht="18" customHeight="1" x14ac:dyDescent="0.25">
      <c r="A60" s="85">
        <v>57</v>
      </c>
      <c r="B60" s="92" t="s">
        <v>355</v>
      </c>
      <c r="C60" s="18" t="s">
        <v>356</v>
      </c>
      <c r="D60" s="96" t="s">
        <v>357</v>
      </c>
      <c r="E60" s="18" t="s">
        <v>358</v>
      </c>
      <c r="F60" s="103" t="s">
        <v>29</v>
      </c>
      <c r="G60" s="96" t="s">
        <v>359</v>
      </c>
      <c r="H60" s="10" t="s">
        <v>209</v>
      </c>
      <c r="I60" s="123" t="s">
        <v>56</v>
      </c>
      <c r="J60" s="123" t="s">
        <v>57</v>
      </c>
      <c r="K60" s="59"/>
      <c r="L60" s="185"/>
      <c r="M60" s="14"/>
      <c r="N60" s="59"/>
      <c r="O60" s="77" t="str">
        <f t="shared" si="1"/>
        <v>Minh</v>
      </c>
    </row>
    <row r="61" spans="1:15" ht="18" customHeight="1" x14ac:dyDescent="0.25">
      <c r="A61" s="85">
        <v>58</v>
      </c>
      <c r="B61" s="99" t="s">
        <v>526</v>
      </c>
      <c r="C61" s="21" t="s">
        <v>527</v>
      </c>
      <c r="D61" s="98" t="s">
        <v>528</v>
      </c>
      <c r="E61" s="31" t="s">
        <v>529</v>
      </c>
      <c r="F61" s="92" t="s">
        <v>18</v>
      </c>
      <c r="G61" s="96" t="s">
        <v>530</v>
      </c>
      <c r="H61" s="10" t="s">
        <v>188</v>
      </c>
      <c r="I61" s="123" t="s">
        <v>56</v>
      </c>
      <c r="J61" s="123" t="s">
        <v>57</v>
      </c>
      <c r="K61" s="59"/>
      <c r="L61" s="185"/>
      <c r="M61" s="14"/>
      <c r="N61" s="59"/>
      <c r="O61" s="77" t="str">
        <f t="shared" si="1"/>
        <v>Minh</v>
      </c>
    </row>
    <row r="62" spans="1:15" ht="18" customHeight="1" x14ac:dyDescent="0.25">
      <c r="A62" s="85">
        <v>59</v>
      </c>
      <c r="B62" s="92" t="s">
        <v>287</v>
      </c>
      <c r="C62" s="11" t="s">
        <v>288</v>
      </c>
      <c r="D62" s="102" t="s">
        <v>289</v>
      </c>
      <c r="E62" s="184" t="s">
        <v>290</v>
      </c>
      <c r="F62" s="103" t="s">
        <v>20</v>
      </c>
      <c r="G62" s="103" t="s">
        <v>291</v>
      </c>
      <c r="H62" s="10" t="s">
        <v>209</v>
      </c>
      <c r="I62" s="123" t="s">
        <v>56</v>
      </c>
      <c r="J62" s="123" t="s">
        <v>57</v>
      </c>
      <c r="K62" s="59"/>
      <c r="L62" s="185"/>
      <c r="M62" s="14"/>
      <c r="N62" s="59">
        <v>0</v>
      </c>
      <c r="O62" s="77" t="str">
        <f t="shared" si="1"/>
        <v>Mỹ</v>
      </c>
    </row>
    <row r="63" spans="1:15" ht="18" customHeight="1" x14ac:dyDescent="0.25">
      <c r="A63" s="85">
        <v>60</v>
      </c>
      <c r="B63" s="96" t="s">
        <v>129</v>
      </c>
      <c r="C63" s="18" t="s">
        <v>130</v>
      </c>
      <c r="D63" s="96" t="s">
        <v>131</v>
      </c>
      <c r="E63" s="11" t="s">
        <v>132</v>
      </c>
      <c r="F63" s="99" t="s">
        <v>113</v>
      </c>
      <c r="G63" s="99" t="s">
        <v>133</v>
      </c>
      <c r="H63" s="10" t="s">
        <v>55</v>
      </c>
      <c r="I63" s="123" t="s">
        <v>56</v>
      </c>
      <c r="J63" s="123" t="s">
        <v>57</v>
      </c>
      <c r="K63" s="59"/>
      <c r="L63" s="186"/>
      <c r="M63" s="14"/>
      <c r="N63" s="59"/>
      <c r="O63" s="77" t="str">
        <f t="shared" si="1"/>
        <v>Nam</v>
      </c>
    </row>
    <row r="64" spans="1:15" ht="18" customHeight="1" x14ac:dyDescent="0.25">
      <c r="A64" s="85">
        <v>61</v>
      </c>
      <c r="B64" s="96" t="s">
        <v>365</v>
      </c>
      <c r="C64" s="18" t="s">
        <v>366</v>
      </c>
      <c r="D64" s="96" t="s">
        <v>367</v>
      </c>
      <c r="E64" s="31" t="s">
        <v>368</v>
      </c>
      <c r="F64" s="96" t="s">
        <v>29</v>
      </c>
      <c r="G64" s="96" t="s">
        <v>369</v>
      </c>
      <c r="H64" s="10" t="s">
        <v>209</v>
      </c>
      <c r="I64" s="123" t="s">
        <v>56</v>
      </c>
      <c r="J64" s="123" t="s">
        <v>57</v>
      </c>
      <c r="K64" s="59"/>
      <c r="L64" s="185"/>
      <c r="M64" s="14"/>
      <c r="N64" s="59"/>
      <c r="O64" s="77" t="str">
        <f t="shared" si="1"/>
        <v>Nam</v>
      </c>
    </row>
    <row r="65" spans="1:15" ht="18" customHeight="1" x14ac:dyDescent="0.25">
      <c r="A65" s="85">
        <v>62</v>
      </c>
      <c r="B65" s="96" t="s">
        <v>134</v>
      </c>
      <c r="C65" s="18" t="s">
        <v>135</v>
      </c>
      <c r="D65" s="96" t="s">
        <v>136</v>
      </c>
      <c r="E65" s="18" t="s">
        <v>137</v>
      </c>
      <c r="F65" s="96" t="s">
        <v>17</v>
      </c>
      <c r="G65" s="96" t="s">
        <v>138</v>
      </c>
      <c r="H65" s="10" t="s">
        <v>55</v>
      </c>
      <c r="I65" s="123" t="s">
        <v>56</v>
      </c>
      <c r="J65" s="123" t="s">
        <v>57</v>
      </c>
      <c r="K65" s="59"/>
      <c r="L65" s="194"/>
      <c r="M65" s="14"/>
      <c r="N65" s="59"/>
      <c r="O65" s="77" t="str">
        <f t="shared" si="1"/>
        <v>Nga</v>
      </c>
    </row>
    <row r="66" spans="1:15" ht="18" customHeight="1" x14ac:dyDescent="0.25">
      <c r="A66" s="85">
        <v>63</v>
      </c>
      <c r="B66" s="96" t="s">
        <v>431</v>
      </c>
      <c r="C66" s="11" t="s">
        <v>432</v>
      </c>
      <c r="D66" s="99" t="s">
        <v>422</v>
      </c>
      <c r="E66" s="11" t="s">
        <v>433</v>
      </c>
      <c r="F66" s="99" t="s">
        <v>18</v>
      </c>
      <c r="G66" s="99" t="s">
        <v>434</v>
      </c>
      <c r="H66" s="10" t="s">
        <v>383</v>
      </c>
      <c r="I66" s="123" t="s">
        <v>56</v>
      </c>
      <c r="J66" s="123" t="s">
        <v>57</v>
      </c>
      <c r="K66" s="59"/>
      <c r="L66" s="185"/>
      <c r="M66" s="14"/>
      <c r="N66" s="59"/>
      <c r="O66" s="77" t="str">
        <f t="shared" si="1"/>
        <v>Nga</v>
      </c>
    </row>
    <row r="67" spans="1:15" ht="18" customHeight="1" x14ac:dyDescent="0.25">
      <c r="A67" s="85">
        <v>64</v>
      </c>
      <c r="B67" s="102" t="s">
        <v>531</v>
      </c>
      <c r="C67" s="21" t="s">
        <v>532</v>
      </c>
      <c r="D67" s="98" t="s">
        <v>533</v>
      </c>
      <c r="E67" s="31" t="s">
        <v>534</v>
      </c>
      <c r="F67" s="92" t="s">
        <v>18</v>
      </c>
      <c r="G67" s="96" t="s">
        <v>535</v>
      </c>
      <c r="H67" s="10" t="s">
        <v>188</v>
      </c>
      <c r="I67" s="123" t="s">
        <v>56</v>
      </c>
      <c r="J67" s="123" t="s">
        <v>57</v>
      </c>
      <c r="K67" s="59"/>
      <c r="L67" s="185"/>
      <c r="M67" s="14"/>
      <c r="N67" s="59"/>
      <c r="O67" s="77" t="str">
        <f t="shared" si="1"/>
        <v>Nga</v>
      </c>
    </row>
    <row r="68" spans="1:15" ht="18" customHeight="1" x14ac:dyDescent="0.25">
      <c r="A68" s="85">
        <v>65</v>
      </c>
      <c r="B68" s="97" t="s">
        <v>139</v>
      </c>
      <c r="C68" s="21" t="s">
        <v>140</v>
      </c>
      <c r="D68" s="97" t="s">
        <v>141</v>
      </c>
      <c r="E68" s="31" t="s">
        <v>142</v>
      </c>
      <c r="F68" s="96" t="s">
        <v>53</v>
      </c>
      <c r="G68" s="96" t="s">
        <v>143</v>
      </c>
      <c r="H68" s="10" t="s">
        <v>55</v>
      </c>
      <c r="I68" s="123" t="s">
        <v>56</v>
      </c>
      <c r="J68" s="123" t="s">
        <v>57</v>
      </c>
      <c r="K68" s="59"/>
      <c r="L68" s="185"/>
      <c r="M68" s="14"/>
      <c r="N68" s="59"/>
      <c r="O68" s="77" t="str">
        <f t="shared" ref="O68:O99" si="2">TRIM(RIGHT(SUBSTITUTE(B68," ",REPT(" ",LEN(B68))),LEN(B68)))</f>
        <v>Ngọc</v>
      </c>
    </row>
    <row r="69" spans="1:15" ht="18" customHeight="1" x14ac:dyDescent="0.25">
      <c r="A69" s="85">
        <v>66</v>
      </c>
      <c r="B69" s="96" t="s">
        <v>292</v>
      </c>
      <c r="C69" s="18" t="s">
        <v>293</v>
      </c>
      <c r="D69" s="96" t="s">
        <v>294</v>
      </c>
      <c r="E69" s="18" t="s">
        <v>295</v>
      </c>
      <c r="F69" s="96" t="s">
        <v>15</v>
      </c>
      <c r="G69" s="96" t="s">
        <v>296</v>
      </c>
      <c r="H69" s="10" t="s">
        <v>209</v>
      </c>
      <c r="I69" s="123" t="s">
        <v>56</v>
      </c>
      <c r="J69" s="123" t="s">
        <v>57</v>
      </c>
      <c r="K69" s="59"/>
      <c r="L69" s="185"/>
      <c r="M69" s="14"/>
      <c r="N69" s="59"/>
      <c r="O69" s="77" t="str">
        <f t="shared" si="2"/>
        <v>Ngọc</v>
      </c>
    </row>
    <row r="70" spans="1:15" ht="18" customHeight="1" x14ac:dyDescent="0.25">
      <c r="A70" s="85">
        <v>67</v>
      </c>
      <c r="B70" s="96" t="s">
        <v>536</v>
      </c>
      <c r="C70" s="18" t="s">
        <v>537</v>
      </c>
      <c r="D70" s="96" t="s">
        <v>538</v>
      </c>
      <c r="E70" s="18" t="s">
        <v>539</v>
      </c>
      <c r="F70" s="96" t="s">
        <v>15</v>
      </c>
      <c r="G70" s="96" t="s">
        <v>540</v>
      </c>
      <c r="H70" s="10" t="s">
        <v>188</v>
      </c>
      <c r="I70" s="123" t="s">
        <v>56</v>
      </c>
      <c r="J70" s="123" t="s">
        <v>57</v>
      </c>
      <c r="K70" s="59"/>
      <c r="L70" s="185"/>
      <c r="M70" s="14"/>
      <c r="N70" s="59"/>
      <c r="O70" s="77" t="str">
        <f t="shared" si="2"/>
        <v>Nhài</v>
      </c>
    </row>
    <row r="71" spans="1:15" ht="18" customHeight="1" x14ac:dyDescent="0.25">
      <c r="A71" s="85">
        <v>68</v>
      </c>
      <c r="B71" s="96" t="s">
        <v>144</v>
      </c>
      <c r="C71" s="18" t="s">
        <v>145</v>
      </c>
      <c r="D71" s="96" t="s">
        <v>146</v>
      </c>
      <c r="E71" s="11" t="s">
        <v>147</v>
      </c>
      <c r="F71" s="92" t="s">
        <v>81</v>
      </c>
      <c r="G71" s="99" t="s">
        <v>148</v>
      </c>
      <c r="H71" s="10" t="s">
        <v>55</v>
      </c>
      <c r="I71" s="123" t="s">
        <v>56</v>
      </c>
      <c r="J71" s="123" t="s">
        <v>57</v>
      </c>
      <c r="K71" s="46"/>
      <c r="L71" s="186"/>
      <c r="M71" s="14"/>
      <c r="N71" s="59"/>
      <c r="O71" s="77" t="str">
        <f t="shared" si="2"/>
        <v>Nhật</v>
      </c>
    </row>
    <row r="72" spans="1:15" ht="18" customHeight="1" x14ac:dyDescent="0.25">
      <c r="A72" s="85">
        <v>69</v>
      </c>
      <c r="B72" s="92" t="s">
        <v>297</v>
      </c>
      <c r="C72" s="11" t="s">
        <v>298</v>
      </c>
      <c r="D72" s="102" t="s">
        <v>299</v>
      </c>
      <c r="E72" s="184" t="s">
        <v>300</v>
      </c>
      <c r="F72" s="103" t="s">
        <v>20</v>
      </c>
      <c r="G72" s="103" t="s">
        <v>301</v>
      </c>
      <c r="H72" s="10" t="s">
        <v>209</v>
      </c>
      <c r="I72" s="123" t="s">
        <v>56</v>
      </c>
      <c r="J72" s="123" t="s">
        <v>57</v>
      </c>
      <c r="K72" s="59"/>
      <c r="L72" s="185"/>
      <c r="M72" s="14"/>
      <c r="N72" s="59"/>
      <c r="O72" s="77" t="str">
        <f t="shared" si="2"/>
        <v>Nhị</v>
      </c>
    </row>
    <row r="73" spans="1:15" ht="18" customHeight="1" x14ac:dyDescent="0.25">
      <c r="A73" s="85">
        <v>70</v>
      </c>
      <c r="B73" s="98" t="s">
        <v>581</v>
      </c>
      <c r="C73" s="18" t="s">
        <v>582</v>
      </c>
      <c r="D73" s="96" t="s">
        <v>583</v>
      </c>
      <c r="E73" s="11" t="s">
        <v>584</v>
      </c>
      <c r="F73" s="99"/>
      <c r="G73" s="99"/>
      <c r="H73" s="186"/>
      <c r="I73" s="11"/>
      <c r="J73" s="11"/>
      <c r="K73" s="59"/>
      <c r="L73" s="185" t="s">
        <v>599</v>
      </c>
      <c r="M73" s="14"/>
      <c r="N73" s="59"/>
      <c r="O73" s="77" t="str">
        <f t="shared" si="2"/>
        <v>Phong</v>
      </c>
    </row>
    <row r="74" spans="1:15" ht="18" customHeight="1" x14ac:dyDescent="0.25">
      <c r="A74" s="85">
        <v>71</v>
      </c>
      <c r="B74" s="96" t="s">
        <v>370</v>
      </c>
      <c r="C74" s="18" t="s">
        <v>371</v>
      </c>
      <c r="D74" s="96" t="s">
        <v>372</v>
      </c>
      <c r="E74" s="18" t="s">
        <v>373</v>
      </c>
      <c r="F74" s="96" t="s">
        <v>48</v>
      </c>
      <c r="G74" s="103" t="s">
        <v>374</v>
      </c>
      <c r="H74" s="10" t="s">
        <v>188</v>
      </c>
      <c r="I74" s="123" t="s">
        <v>56</v>
      </c>
      <c r="J74" s="123" t="s">
        <v>57</v>
      </c>
      <c r="K74" s="59"/>
      <c r="L74" s="186"/>
      <c r="M74" s="14"/>
      <c r="N74" s="59"/>
      <c r="O74" s="77" t="str">
        <f t="shared" si="2"/>
        <v>Phú</v>
      </c>
    </row>
    <row r="75" spans="1:15" ht="18" customHeight="1" x14ac:dyDescent="0.25">
      <c r="A75" s="85">
        <v>72</v>
      </c>
      <c r="B75" s="99" t="s">
        <v>149</v>
      </c>
      <c r="C75" s="11" t="s">
        <v>150</v>
      </c>
      <c r="D75" s="102" t="s">
        <v>31</v>
      </c>
      <c r="E75" s="11" t="s">
        <v>151</v>
      </c>
      <c r="F75" s="101" t="s">
        <v>23</v>
      </c>
      <c r="G75" s="96" t="s">
        <v>152</v>
      </c>
      <c r="H75" s="10" t="s">
        <v>55</v>
      </c>
      <c r="I75" s="123" t="s">
        <v>56</v>
      </c>
      <c r="J75" s="123" t="s">
        <v>57</v>
      </c>
      <c r="K75" s="59"/>
      <c r="L75" s="186"/>
      <c r="M75" s="14"/>
      <c r="N75" s="59"/>
      <c r="O75" s="77" t="str">
        <f t="shared" si="2"/>
        <v>Phụng</v>
      </c>
    </row>
    <row r="76" spans="1:15" ht="18" customHeight="1" x14ac:dyDescent="0.25">
      <c r="A76" s="85">
        <v>73</v>
      </c>
      <c r="B76" s="96" t="s">
        <v>153</v>
      </c>
      <c r="C76" s="18" t="s">
        <v>154</v>
      </c>
      <c r="D76" s="96" t="s">
        <v>30</v>
      </c>
      <c r="E76" s="18" t="s">
        <v>155</v>
      </c>
      <c r="F76" s="96" t="s">
        <v>17</v>
      </c>
      <c r="G76" s="96" t="s">
        <v>156</v>
      </c>
      <c r="H76" s="10" t="s">
        <v>55</v>
      </c>
      <c r="I76" s="123" t="s">
        <v>56</v>
      </c>
      <c r="J76" s="123" t="s">
        <v>57</v>
      </c>
      <c r="K76" s="59"/>
      <c r="L76" s="186"/>
      <c r="M76" s="14"/>
      <c r="N76" s="59"/>
      <c r="O76" s="77" t="str">
        <f t="shared" si="2"/>
        <v>Quân</v>
      </c>
    </row>
    <row r="77" spans="1:15" ht="18" customHeight="1" x14ac:dyDescent="0.25">
      <c r="A77" s="85">
        <v>74</v>
      </c>
      <c r="B77" s="96" t="s">
        <v>157</v>
      </c>
      <c r="C77" s="18" t="s">
        <v>158</v>
      </c>
      <c r="D77" s="96" t="s">
        <v>159</v>
      </c>
      <c r="E77" s="11" t="s">
        <v>160</v>
      </c>
      <c r="F77" s="99" t="s">
        <v>18</v>
      </c>
      <c r="G77" s="99" t="s">
        <v>161</v>
      </c>
      <c r="H77" s="10" t="s">
        <v>55</v>
      </c>
      <c r="I77" s="123" t="s">
        <v>56</v>
      </c>
      <c r="J77" s="123" t="s">
        <v>57</v>
      </c>
      <c r="K77" s="46"/>
      <c r="L77" s="186"/>
      <c r="M77" s="14"/>
      <c r="N77" s="59"/>
      <c r="O77" s="77" t="str">
        <f t="shared" si="2"/>
        <v>Quyên</v>
      </c>
    </row>
    <row r="78" spans="1:15" ht="18" customHeight="1" x14ac:dyDescent="0.25">
      <c r="A78" s="85">
        <v>75</v>
      </c>
      <c r="B78" s="102" t="s">
        <v>435</v>
      </c>
      <c r="C78" s="11" t="s">
        <v>436</v>
      </c>
      <c r="D78" s="102" t="s">
        <v>418</v>
      </c>
      <c r="E78" s="18" t="s">
        <v>437</v>
      </c>
      <c r="F78" s="99" t="s">
        <v>394</v>
      </c>
      <c r="G78" s="96" t="s">
        <v>438</v>
      </c>
      <c r="H78" s="10" t="s">
        <v>383</v>
      </c>
      <c r="I78" s="123" t="s">
        <v>56</v>
      </c>
      <c r="J78" s="123" t="s">
        <v>57</v>
      </c>
      <c r="K78" s="59"/>
      <c r="L78" s="185"/>
      <c r="M78" s="14"/>
      <c r="N78" s="59"/>
      <c r="O78" s="77" t="str">
        <f t="shared" si="2"/>
        <v>Quyên</v>
      </c>
    </row>
    <row r="79" spans="1:15" ht="18" customHeight="1" x14ac:dyDescent="0.25">
      <c r="A79" s="85">
        <v>76</v>
      </c>
      <c r="B79" s="92" t="s">
        <v>545</v>
      </c>
      <c r="C79" s="187" t="s">
        <v>546</v>
      </c>
      <c r="D79" s="188" t="s">
        <v>547</v>
      </c>
      <c r="E79" s="11" t="s">
        <v>548</v>
      </c>
      <c r="F79" s="99" t="s">
        <v>18</v>
      </c>
      <c r="G79" s="99" t="s">
        <v>549</v>
      </c>
      <c r="H79" s="10" t="s">
        <v>188</v>
      </c>
      <c r="I79" s="123" t="s">
        <v>56</v>
      </c>
      <c r="J79" s="123" t="s">
        <v>57</v>
      </c>
      <c r="K79" s="59"/>
      <c r="L79" s="185"/>
      <c r="M79" s="14"/>
      <c r="N79" s="59"/>
      <c r="O79" s="77" t="str">
        <f t="shared" si="2"/>
        <v>Quyên</v>
      </c>
    </row>
    <row r="80" spans="1:15" ht="18" customHeight="1" x14ac:dyDescent="0.25">
      <c r="A80" s="85">
        <v>77</v>
      </c>
      <c r="B80" s="130" t="s">
        <v>302</v>
      </c>
      <c r="C80" s="150" t="s">
        <v>303</v>
      </c>
      <c r="D80" s="130" t="s">
        <v>304</v>
      </c>
      <c r="E80" s="150" t="s">
        <v>305</v>
      </c>
      <c r="F80" s="99" t="s">
        <v>43</v>
      </c>
      <c r="G80" s="99" t="s">
        <v>306</v>
      </c>
      <c r="H80" s="10" t="s">
        <v>209</v>
      </c>
      <c r="I80" s="123" t="s">
        <v>56</v>
      </c>
      <c r="J80" s="123" t="s">
        <v>57</v>
      </c>
      <c r="K80" s="59"/>
      <c r="L80" s="186"/>
      <c r="M80" s="14"/>
      <c r="N80" s="59"/>
      <c r="O80" s="77" t="str">
        <f t="shared" si="2"/>
        <v>Quyền</v>
      </c>
    </row>
    <row r="81" spans="1:15" ht="18" customHeight="1" x14ac:dyDescent="0.25">
      <c r="A81" s="85">
        <v>78</v>
      </c>
      <c r="B81" s="97" t="s">
        <v>162</v>
      </c>
      <c r="C81" s="21" t="s">
        <v>163</v>
      </c>
      <c r="D81" s="97" t="s">
        <v>164</v>
      </c>
      <c r="E81" s="31" t="s">
        <v>165</v>
      </c>
      <c r="F81" s="96" t="s">
        <v>28</v>
      </c>
      <c r="G81" s="96" t="s">
        <v>166</v>
      </c>
      <c r="H81" s="10" t="s">
        <v>55</v>
      </c>
      <c r="I81" s="123" t="s">
        <v>56</v>
      </c>
      <c r="J81" s="123" t="s">
        <v>57</v>
      </c>
      <c r="K81" s="59"/>
      <c r="L81" s="185"/>
      <c r="M81" s="14"/>
      <c r="N81" s="59"/>
      <c r="O81" s="77" t="str">
        <f t="shared" si="2"/>
        <v>Quỳnh</v>
      </c>
    </row>
    <row r="82" spans="1:15" ht="18" customHeight="1" x14ac:dyDescent="0.25">
      <c r="A82" s="85">
        <v>79</v>
      </c>
      <c r="B82" s="99" t="s">
        <v>550</v>
      </c>
      <c r="C82" s="21" t="s">
        <v>551</v>
      </c>
      <c r="D82" s="98" t="s">
        <v>552</v>
      </c>
      <c r="E82" s="31" t="s">
        <v>553</v>
      </c>
      <c r="F82" s="92" t="s">
        <v>18</v>
      </c>
      <c r="G82" s="96" t="s">
        <v>554</v>
      </c>
      <c r="H82" s="10" t="s">
        <v>188</v>
      </c>
      <c r="I82" s="123" t="s">
        <v>56</v>
      </c>
      <c r="J82" s="123" t="s">
        <v>57</v>
      </c>
      <c r="K82" s="59"/>
      <c r="L82" s="185"/>
      <c r="M82" s="14"/>
      <c r="N82" s="59"/>
      <c r="O82" s="77" t="str">
        <f t="shared" si="2"/>
        <v>Quỳnh</v>
      </c>
    </row>
    <row r="83" spans="1:15" ht="18" customHeight="1" x14ac:dyDescent="0.25">
      <c r="A83" s="85">
        <v>80</v>
      </c>
      <c r="B83" s="96" t="s">
        <v>541</v>
      </c>
      <c r="C83" s="21" t="s">
        <v>34</v>
      </c>
      <c r="D83" s="98" t="s">
        <v>542</v>
      </c>
      <c r="E83" s="31" t="s">
        <v>543</v>
      </c>
      <c r="F83" s="92" t="s">
        <v>18</v>
      </c>
      <c r="G83" s="96" t="s">
        <v>544</v>
      </c>
      <c r="H83" s="10" t="s">
        <v>188</v>
      </c>
      <c r="I83" s="123" t="s">
        <v>56</v>
      </c>
      <c r="J83" s="123" t="s">
        <v>57</v>
      </c>
      <c r="K83" s="59"/>
      <c r="L83" s="185"/>
      <c r="M83" s="14"/>
      <c r="N83" s="59"/>
      <c r="O83" s="77" t="str">
        <f t="shared" si="2"/>
        <v>Quý</v>
      </c>
    </row>
    <row r="84" spans="1:15" ht="18" customHeight="1" x14ac:dyDescent="0.25">
      <c r="A84" s="85">
        <v>81</v>
      </c>
      <c r="B84" s="92" t="s">
        <v>307</v>
      </c>
      <c r="C84" s="18" t="s">
        <v>308</v>
      </c>
      <c r="D84" s="96" t="s">
        <v>309</v>
      </c>
      <c r="E84" s="18" t="s">
        <v>310</v>
      </c>
      <c r="F84" s="103" t="s">
        <v>15</v>
      </c>
      <c r="G84" s="96" t="s">
        <v>311</v>
      </c>
      <c r="H84" s="10" t="s">
        <v>209</v>
      </c>
      <c r="I84" s="123" t="s">
        <v>56</v>
      </c>
      <c r="J84" s="123" t="s">
        <v>57</v>
      </c>
      <c r="K84" s="59"/>
      <c r="L84" s="185"/>
      <c r="M84" s="14"/>
      <c r="N84" s="59"/>
      <c r="O84" s="77" t="str">
        <f t="shared" si="2"/>
        <v>San</v>
      </c>
    </row>
    <row r="85" spans="1:15" ht="18" customHeight="1" x14ac:dyDescent="0.25">
      <c r="A85" s="85">
        <v>82</v>
      </c>
      <c r="B85" s="96" t="s">
        <v>375</v>
      </c>
      <c r="C85" s="21" t="s">
        <v>376</v>
      </c>
      <c r="D85" s="98" t="s">
        <v>377</v>
      </c>
      <c r="E85" s="31" t="s">
        <v>378</v>
      </c>
      <c r="F85" s="103" t="s">
        <v>53</v>
      </c>
      <c r="G85" s="103" t="s">
        <v>379</v>
      </c>
      <c r="H85" s="10" t="s">
        <v>188</v>
      </c>
      <c r="I85" s="123" t="s">
        <v>56</v>
      </c>
      <c r="J85" s="123" t="s">
        <v>57</v>
      </c>
      <c r="K85" s="59"/>
      <c r="L85" s="194"/>
      <c r="M85" s="14"/>
      <c r="N85" s="59"/>
      <c r="O85" s="77" t="str">
        <f t="shared" si="2"/>
        <v>Sung</v>
      </c>
    </row>
    <row r="86" spans="1:15" ht="18" customHeight="1" x14ac:dyDescent="0.25">
      <c r="A86" s="85">
        <v>83</v>
      </c>
      <c r="B86" s="92" t="s">
        <v>439</v>
      </c>
      <c r="C86" s="18" t="s">
        <v>440</v>
      </c>
      <c r="D86" s="92" t="s">
        <v>441</v>
      </c>
      <c r="E86" s="123" t="s">
        <v>442</v>
      </c>
      <c r="F86" s="96" t="s">
        <v>388</v>
      </c>
      <c r="G86" s="96" t="s">
        <v>443</v>
      </c>
      <c r="H86" s="10" t="s">
        <v>383</v>
      </c>
      <c r="I86" s="123" t="s">
        <v>56</v>
      </c>
      <c r="J86" s="123" t="s">
        <v>57</v>
      </c>
      <c r="K86" s="59"/>
      <c r="L86" s="185"/>
      <c r="M86" s="14"/>
      <c r="N86" s="59"/>
      <c r="O86" s="77" t="str">
        <f t="shared" si="2"/>
        <v>Tặng</v>
      </c>
    </row>
    <row r="87" spans="1:15" ht="18" customHeight="1" x14ac:dyDescent="0.25">
      <c r="A87" s="85">
        <v>84</v>
      </c>
      <c r="B87" s="103" t="s">
        <v>555</v>
      </c>
      <c r="C87" s="21" t="s">
        <v>556</v>
      </c>
      <c r="D87" s="98" t="s">
        <v>487</v>
      </c>
      <c r="E87" s="31" t="s">
        <v>557</v>
      </c>
      <c r="F87" s="92" t="s">
        <v>18</v>
      </c>
      <c r="G87" s="96" t="s">
        <v>558</v>
      </c>
      <c r="H87" s="10" t="s">
        <v>188</v>
      </c>
      <c r="I87" s="123" t="s">
        <v>56</v>
      </c>
      <c r="J87" s="123" t="s">
        <v>57</v>
      </c>
      <c r="K87" s="59"/>
      <c r="L87" s="185"/>
      <c r="M87" s="14"/>
      <c r="N87" s="59"/>
      <c r="O87" s="77" t="str">
        <f t="shared" si="2"/>
        <v>Tâm</v>
      </c>
    </row>
    <row r="88" spans="1:15" ht="18" customHeight="1" x14ac:dyDescent="0.25">
      <c r="A88" s="85">
        <v>85</v>
      </c>
      <c r="B88" s="103" t="s">
        <v>577</v>
      </c>
      <c r="C88" s="21" t="s">
        <v>578</v>
      </c>
      <c r="D88" s="98" t="s">
        <v>579</v>
      </c>
      <c r="E88" s="31" t="s">
        <v>580</v>
      </c>
      <c r="F88" s="99"/>
      <c r="G88" s="99"/>
      <c r="H88" s="186"/>
      <c r="I88" s="11"/>
      <c r="J88" s="11"/>
      <c r="K88" s="59"/>
      <c r="L88" s="185"/>
      <c r="M88" s="14"/>
      <c r="N88" s="59"/>
      <c r="O88" s="77" t="str">
        <f t="shared" si="2"/>
        <v>Thanh</v>
      </c>
    </row>
    <row r="89" spans="1:15" ht="18" customHeight="1" x14ac:dyDescent="0.25">
      <c r="A89" s="85">
        <v>86</v>
      </c>
      <c r="B89" s="99" t="s">
        <v>317</v>
      </c>
      <c r="C89" s="18" t="s">
        <v>318</v>
      </c>
      <c r="D89" s="96" t="s">
        <v>319</v>
      </c>
      <c r="E89" s="134" t="s">
        <v>320</v>
      </c>
      <c r="F89" s="96" t="s">
        <v>113</v>
      </c>
      <c r="G89" s="96" t="s">
        <v>321</v>
      </c>
      <c r="H89" s="10" t="s">
        <v>209</v>
      </c>
      <c r="I89" s="123" t="s">
        <v>56</v>
      </c>
      <c r="J89" s="123" t="s">
        <v>57</v>
      </c>
      <c r="K89" s="59"/>
      <c r="L89" s="186" t="s">
        <v>607</v>
      </c>
      <c r="M89" s="14"/>
      <c r="N89" s="59"/>
      <c r="O89" s="77" t="str">
        <f t="shared" si="2"/>
        <v>Thành</v>
      </c>
    </row>
    <row r="90" spans="1:15" ht="18" customHeight="1" x14ac:dyDescent="0.25">
      <c r="A90" s="85">
        <v>87</v>
      </c>
      <c r="B90" s="103" t="s">
        <v>559</v>
      </c>
      <c r="C90" s="21" t="s">
        <v>412</v>
      </c>
      <c r="D90" s="98" t="s">
        <v>560</v>
      </c>
      <c r="E90" s="31" t="s">
        <v>561</v>
      </c>
      <c r="F90" s="92" t="s">
        <v>18</v>
      </c>
      <c r="G90" s="96" t="s">
        <v>562</v>
      </c>
      <c r="H90" s="10" t="s">
        <v>188</v>
      </c>
      <c r="I90" s="123" t="s">
        <v>56</v>
      </c>
      <c r="J90" s="123" t="s">
        <v>57</v>
      </c>
      <c r="K90" s="59"/>
      <c r="L90" s="185"/>
      <c r="M90" s="14"/>
      <c r="N90" s="59"/>
      <c r="O90" s="77" t="str">
        <f t="shared" si="2"/>
        <v>Thành</v>
      </c>
    </row>
    <row r="91" spans="1:15" ht="18" customHeight="1" x14ac:dyDescent="0.25">
      <c r="A91" s="85">
        <v>88</v>
      </c>
      <c r="B91" s="96" t="s">
        <v>167</v>
      </c>
      <c r="C91" s="18" t="s">
        <v>168</v>
      </c>
      <c r="D91" s="96" t="s">
        <v>169</v>
      </c>
      <c r="E91" s="31" t="s">
        <v>170</v>
      </c>
      <c r="F91" s="92" t="s">
        <v>171</v>
      </c>
      <c r="G91" s="92" t="s">
        <v>172</v>
      </c>
      <c r="H91" s="10" t="s">
        <v>55</v>
      </c>
      <c r="I91" s="123" t="s">
        <v>56</v>
      </c>
      <c r="J91" s="123" t="s">
        <v>57</v>
      </c>
      <c r="K91" s="46"/>
      <c r="L91" s="186"/>
      <c r="M91" s="14"/>
      <c r="N91" s="59"/>
      <c r="O91" s="77" t="str">
        <f t="shared" si="2"/>
        <v>Thái</v>
      </c>
    </row>
    <row r="92" spans="1:15" ht="18" customHeight="1" x14ac:dyDescent="0.25">
      <c r="A92" s="85">
        <v>89</v>
      </c>
      <c r="B92" s="92" t="s">
        <v>444</v>
      </c>
      <c r="C92" s="18" t="s">
        <v>445</v>
      </c>
      <c r="D92" s="96" t="s">
        <v>26</v>
      </c>
      <c r="E92" s="18" t="s">
        <v>446</v>
      </c>
      <c r="F92" s="103" t="s">
        <v>53</v>
      </c>
      <c r="G92" s="96" t="s">
        <v>447</v>
      </c>
      <c r="H92" s="10" t="s">
        <v>383</v>
      </c>
      <c r="I92" s="123" t="s">
        <v>56</v>
      </c>
      <c r="J92" s="123" t="s">
        <v>57</v>
      </c>
      <c r="K92" s="59"/>
      <c r="L92" s="185" t="s">
        <v>602</v>
      </c>
      <c r="M92" s="14"/>
      <c r="N92" s="59"/>
      <c r="O92" s="77" t="str">
        <f t="shared" si="2"/>
        <v>Thảo</v>
      </c>
    </row>
    <row r="93" spans="1:15" ht="18" customHeight="1" x14ac:dyDescent="0.25">
      <c r="A93" s="85">
        <v>90</v>
      </c>
      <c r="B93" s="92" t="s">
        <v>585</v>
      </c>
      <c r="C93" s="21" t="s">
        <v>586</v>
      </c>
      <c r="D93" s="96" t="s">
        <v>587</v>
      </c>
      <c r="E93" s="18" t="s">
        <v>588</v>
      </c>
      <c r="F93" s="99"/>
      <c r="G93" s="99"/>
      <c r="H93" s="186"/>
      <c r="I93" s="11"/>
      <c r="J93" s="11"/>
      <c r="K93" s="59"/>
      <c r="L93" s="185" t="s">
        <v>600</v>
      </c>
      <c r="M93" s="14"/>
      <c r="N93" s="59"/>
      <c r="O93" s="77" t="str">
        <f t="shared" si="2"/>
        <v>Thảo</v>
      </c>
    </row>
    <row r="94" spans="1:15" ht="18" customHeight="1" x14ac:dyDescent="0.25">
      <c r="A94" s="85">
        <v>91</v>
      </c>
      <c r="B94" s="103" t="s">
        <v>173</v>
      </c>
      <c r="C94" s="21" t="s">
        <v>174</v>
      </c>
      <c r="D94" s="92" t="s">
        <v>175</v>
      </c>
      <c r="E94" s="31" t="s">
        <v>176</v>
      </c>
      <c r="F94" s="96" t="s">
        <v>53</v>
      </c>
      <c r="G94" s="96" t="s">
        <v>177</v>
      </c>
      <c r="H94" s="10" t="s">
        <v>55</v>
      </c>
      <c r="I94" s="123" t="s">
        <v>56</v>
      </c>
      <c r="J94" s="123" t="s">
        <v>57</v>
      </c>
      <c r="K94" s="59"/>
      <c r="L94" s="185"/>
      <c r="M94" s="14"/>
      <c r="N94" s="59"/>
      <c r="O94" s="77" t="str">
        <f t="shared" si="2"/>
        <v>Thắng</v>
      </c>
    </row>
    <row r="95" spans="1:15" ht="18" customHeight="1" x14ac:dyDescent="0.25">
      <c r="A95" s="85">
        <v>92</v>
      </c>
      <c r="B95" s="96" t="s">
        <v>312</v>
      </c>
      <c r="C95" s="18" t="s">
        <v>313</v>
      </c>
      <c r="D95" s="96" t="s">
        <v>314</v>
      </c>
      <c r="E95" s="134" t="s">
        <v>315</v>
      </c>
      <c r="F95" s="96" t="s">
        <v>23</v>
      </c>
      <c r="G95" s="96" t="s">
        <v>316</v>
      </c>
      <c r="H95" s="10" t="s">
        <v>209</v>
      </c>
      <c r="I95" s="123" t="s">
        <v>56</v>
      </c>
      <c r="J95" s="123" t="s">
        <v>57</v>
      </c>
      <c r="K95" s="59"/>
      <c r="L95" s="185"/>
      <c r="M95" s="14"/>
      <c r="N95" s="59"/>
      <c r="O95" s="77" t="str">
        <f t="shared" si="2"/>
        <v>Thắng</v>
      </c>
    </row>
    <row r="96" spans="1:15" ht="18" customHeight="1" x14ac:dyDescent="0.25">
      <c r="A96" s="85">
        <v>93</v>
      </c>
      <c r="B96" s="96" t="s">
        <v>322</v>
      </c>
      <c r="C96" s="18" t="s">
        <v>323</v>
      </c>
      <c r="D96" s="96" t="s">
        <v>324</v>
      </c>
      <c r="E96" s="134" t="s">
        <v>325</v>
      </c>
      <c r="F96" s="96" t="s">
        <v>113</v>
      </c>
      <c r="G96" s="96" t="s">
        <v>326</v>
      </c>
      <c r="H96" s="10" t="s">
        <v>209</v>
      </c>
      <c r="I96" s="123" t="s">
        <v>56</v>
      </c>
      <c r="J96" s="123" t="s">
        <v>57</v>
      </c>
      <c r="K96" s="59"/>
      <c r="L96" s="185" t="s">
        <v>605</v>
      </c>
      <c r="M96" s="14"/>
      <c r="N96" s="59"/>
      <c r="O96" s="77" t="str">
        <f t="shared" si="2"/>
        <v>Thiệp</v>
      </c>
    </row>
    <row r="97" spans="1:15" ht="18" customHeight="1" x14ac:dyDescent="0.25">
      <c r="A97" s="85">
        <v>94</v>
      </c>
      <c r="B97" s="130" t="s">
        <v>448</v>
      </c>
      <c r="C97" s="150" t="s">
        <v>449</v>
      </c>
      <c r="D97" s="130" t="s">
        <v>304</v>
      </c>
      <c r="E97" s="150" t="s">
        <v>450</v>
      </c>
      <c r="F97" s="99" t="s">
        <v>394</v>
      </c>
      <c r="G97" s="99" t="s">
        <v>451</v>
      </c>
      <c r="H97" s="10" t="s">
        <v>383</v>
      </c>
      <c r="I97" s="123" t="s">
        <v>56</v>
      </c>
      <c r="J97" s="123" t="s">
        <v>57</v>
      </c>
      <c r="K97" s="59"/>
      <c r="L97" s="185"/>
      <c r="M97" s="14"/>
      <c r="N97" s="59"/>
      <c r="O97" s="77" t="str">
        <f t="shared" si="2"/>
        <v>Thu</v>
      </c>
    </row>
    <row r="98" spans="1:15" ht="18" customHeight="1" x14ac:dyDescent="0.25">
      <c r="A98" s="85">
        <v>95</v>
      </c>
      <c r="B98" s="92" t="s">
        <v>456</v>
      </c>
      <c r="C98" s="18" t="s">
        <v>457</v>
      </c>
      <c r="D98" s="92" t="s">
        <v>401</v>
      </c>
      <c r="E98" s="18" t="s">
        <v>458</v>
      </c>
      <c r="F98" s="96" t="s">
        <v>388</v>
      </c>
      <c r="G98" s="96" t="s">
        <v>459</v>
      </c>
      <c r="H98" s="10" t="s">
        <v>383</v>
      </c>
      <c r="I98" s="123" t="s">
        <v>56</v>
      </c>
      <c r="J98" s="123" t="s">
        <v>57</v>
      </c>
      <c r="K98" s="59"/>
      <c r="L98" s="185"/>
      <c r="M98" s="14"/>
      <c r="N98" s="59"/>
      <c r="O98" s="77" t="str">
        <f t="shared" si="2"/>
        <v>Thuận</v>
      </c>
    </row>
    <row r="99" spans="1:15" ht="18" customHeight="1" x14ac:dyDescent="0.25">
      <c r="A99" s="85">
        <v>96</v>
      </c>
      <c r="B99" s="92" t="s">
        <v>465</v>
      </c>
      <c r="C99" s="18" t="s">
        <v>59</v>
      </c>
      <c r="D99" s="96" t="s">
        <v>22</v>
      </c>
      <c r="E99" s="18" t="s">
        <v>466</v>
      </c>
      <c r="F99" s="103" t="s">
        <v>53</v>
      </c>
      <c r="G99" s="96" t="s">
        <v>467</v>
      </c>
      <c r="H99" s="10" t="s">
        <v>383</v>
      </c>
      <c r="I99" s="123" t="s">
        <v>56</v>
      </c>
      <c r="J99" s="123" t="s">
        <v>57</v>
      </c>
      <c r="K99" s="59"/>
      <c r="L99" s="185"/>
      <c r="M99" s="14"/>
      <c r="N99" s="59"/>
      <c r="O99" s="77" t="str">
        <f t="shared" si="2"/>
        <v>Thùy</v>
      </c>
    </row>
    <row r="100" spans="1:15" ht="18" customHeight="1" x14ac:dyDescent="0.25">
      <c r="A100" s="85">
        <v>97</v>
      </c>
      <c r="B100" s="92" t="s">
        <v>452</v>
      </c>
      <c r="C100" s="11" t="s">
        <v>453</v>
      </c>
      <c r="D100" s="92" t="s">
        <v>454</v>
      </c>
      <c r="E100" s="18">
        <v>1659825018</v>
      </c>
      <c r="F100" s="96" t="s">
        <v>18</v>
      </c>
      <c r="G100" s="96" t="s">
        <v>455</v>
      </c>
      <c r="H100" s="10" t="s">
        <v>383</v>
      </c>
      <c r="I100" s="123" t="s">
        <v>56</v>
      </c>
      <c r="J100" s="123" t="s">
        <v>57</v>
      </c>
      <c r="K100" s="59"/>
      <c r="L100" s="185"/>
      <c r="M100" s="14"/>
      <c r="N100" s="59"/>
      <c r="O100" s="77" t="str">
        <f t="shared" ref="O100:O116" si="3">TRIM(RIGHT(SUBSTITUTE(B100," ",REPT(" ",LEN(B100))),LEN(B100)))</f>
        <v>Thư</v>
      </c>
    </row>
    <row r="101" spans="1:15" ht="18" customHeight="1" x14ac:dyDescent="0.25">
      <c r="A101" s="85">
        <v>98</v>
      </c>
      <c r="B101" s="130" t="s">
        <v>327</v>
      </c>
      <c r="C101" s="150" t="s">
        <v>328</v>
      </c>
      <c r="D101" s="130" t="s">
        <v>329</v>
      </c>
      <c r="E101" s="18" t="s">
        <v>330</v>
      </c>
      <c r="F101" s="96" t="s">
        <v>15</v>
      </c>
      <c r="G101" s="96" t="s">
        <v>331</v>
      </c>
      <c r="H101" s="10" t="s">
        <v>209</v>
      </c>
      <c r="I101" s="123" t="s">
        <v>56</v>
      </c>
      <c r="J101" s="123" t="s">
        <v>57</v>
      </c>
      <c r="K101" s="59"/>
      <c r="L101" s="185"/>
      <c r="M101" s="14"/>
      <c r="N101" s="59"/>
      <c r="O101" s="77" t="str">
        <f t="shared" si="3"/>
        <v>Thương</v>
      </c>
    </row>
    <row r="102" spans="1:15" ht="18" customHeight="1" x14ac:dyDescent="0.25">
      <c r="A102" s="85">
        <v>99</v>
      </c>
      <c r="B102" s="92" t="s">
        <v>460</v>
      </c>
      <c r="C102" s="18" t="s">
        <v>461</v>
      </c>
      <c r="D102" s="96" t="s">
        <v>462</v>
      </c>
      <c r="E102" s="18" t="s">
        <v>463</v>
      </c>
      <c r="F102" s="99" t="s">
        <v>394</v>
      </c>
      <c r="G102" s="99" t="s">
        <v>464</v>
      </c>
      <c r="H102" s="10" t="s">
        <v>383</v>
      </c>
      <c r="I102" s="123" t="s">
        <v>56</v>
      </c>
      <c r="J102" s="123" t="s">
        <v>57</v>
      </c>
      <c r="K102" s="59"/>
      <c r="L102" s="185"/>
      <c r="M102" s="14"/>
      <c r="N102" s="59"/>
      <c r="O102" s="77" t="str">
        <f t="shared" si="3"/>
        <v>Thương</v>
      </c>
    </row>
    <row r="103" spans="1:15" ht="18" customHeight="1" x14ac:dyDescent="0.25">
      <c r="A103" s="85">
        <v>100</v>
      </c>
      <c r="B103" s="101" t="s">
        <v>563</v>
      </c>
      <c r="C103" s="21" t="s">
        <v>564</v>
      </c>
      <c r="D103" s="98" t="s">
        <v>565</v>
      </c>
      <c r="E103" s="31" t="s">
        <v>566</v>
      </c>
      <c r="F103" s="92" t="s">
        <v>18</v>
      </c>
      <c r="G103" s="96" t="s">
        <v>567</v>
      </c>
      <c r="H103" s="10" t="s">
        <v>188</v>
      </c>
      <c r="I103" s="123" t="s">
        <v>56</v>
      </c>
      <c r="J103" s="123" t="s">
        <v>57</v>
      </c>
      <c r="K103" s="59"/>
      <c r="L103" s="185"/>
      <c r="M103" s="14"/>
      <c r="N103" s="59"/>
      <c r="O103" s="77" t="str">
        <f t="shared" si="3"/>
        <v>Thương</v>
      </c>
    </row>
    <row r="104" spans="1:15" ht="18" customHeight="1" x14ac:dyDescent="0.25">
      <c r="A104" s="85">
        <v>101</v>
      </c>
      <c r="B104" s="96" t="s">
        <v>332</v>
      </c>
      <c r="C104" s="18" t="s">
        <v>333</v>
      </c>
      <c r="D104" s="96" t="s">
        <v>334</v>
      </c>
      <c r="E104" s="18" t="s">
        <v>335</v>
      </c>
      <c r="F104" s="96" t="s">
        <v>113</v>
      </c>
      <c r="G104" s="96" t="s">
        <v>336</v>
      </c>
      <c r="H104" s="10" t="s">
        <v>209</v>
      </c>
      <c r="I104" s="123" t="s">
        <v>56</v>
      </c>
      <c r="J104" s="123" t="s">
        <v>57</v>
      </c>
      <c r="K104" s="59"/>
      <c r="L104" s="185"/>
      <c r="M104" s="14"/>
      <c r="N104" s="59"/>
      <c r="O104" s="77" t="str">
        <f t="shared" si="3"/>
        <v>Tiến</v>
      </c>
    </row>
    <row r="105" spans="1:15" ht="18" customHeight="1" x14ac:dyDescent="0.25">
      <c r="A105" s="85">
        <v>102</v>
      </c>
      <c r="B105" s="96" t="s">
        <v>568</v>
      </c>
      <c r="C105" s="21" t="s">
        <v>569</v>
      </c>
      <c r="D105" s="97" t="s">
        <v>570</v>
      </c>
      <c r="E105" s="18" t="s">
        <v>571</v>
      </c>
      <c r="F105" s="99" t="s">
        <v>18</v>
      </c>
      <c r="G105" s="96" t="s">
        <v>572</v>
      </c>
      <c r="H105" s="10" t="s">
        <v>188</v>
      </c>
      <c r="I105" s="123" t="s">
        <v>56</v>
      </c>
      <c r="J105" s="123" t="s">
        <v>57</v>
      </c>
      <c r="K105" s="59"/>
      <c r="L105" s="185"/>
      <c r="M105" s="14"/>
      <c r="N105" s="59"/>
      <c r="O105" s="77" t="str">
        <f t="shared" si="3"/>
        <v>Tiến</v>
      </c>
    </row>
    <row r="106" spans="1:15" ht="18" customHeight="1" x14ac:dyDescent="0.25">
      <c r="A106" s="85">
        <v>103</v>
      </c>
      <c r="B106" s="96" t="s">
        <v>178</v>
      </c>
      <c r="C106" s="18" t="s">
        <v>179</v>
      </c>
      <c r="D106" s="96" t="s">
        <v>180</v>
      </c>
      <c r="E106" s="134" t="s">
        <v>181</v>
      </c>
      <c r="F106" s="96" t="s">
        <v>113</v>
      </c>
      <c r="G106" s="96" t="s">
        <v>182</v>
      </c>
      <c r="H106" s="10" t="s">
        <v>55</v>
      </c>
      <c r="I106" s="123" t="s">
        <v>56</v>
      </c>
      <c r="J106" s="123" t="s">
        <v>57</v>
      </c>
      <c r="K106" s="59"/>
      <c r="L106" s="186"/>
      <c r="M106" s="14"/>
      <c r="N106" s="59"/>
      <c r="O106" s="77" t="str">
        <f t="shared" si="3"/>
        <v>Trang</v>
      </c>
    </row>
    <row r="107" spans="1:15" ht="18" customHeight="1" x14ac:dyDescent="0.25">
      <c r="A107" s="85">
        <v>104</v>
      </c>
      <c r="B107" s="92" t="s">
        <v>37</v>
      </c>
      <c r="C107" s="11" t="s">
        <v>337</v>
      </c>
      <c r="D107" s="92" t="s">
        <v>338</v>
      </c>
      <c r="E107" s="189" t="s">
        <v>339</v>
      </c>
      <c r="F107" s="96" t="s">
        <v>23</v>
      </c>
      <c r="G107" s="96" t="s">
        <v>340</v>
      </c>
      <c r="H107" s="10" t="s">
        <v>209</v>
      </c>
      <c r="I107" s="123" t="s">
        <v>56</v>
      </c>
      <c r="J107" s="123" t="s">
        <v>57</v>
      </c>
      <c r="K107" s="59"/>
      <c r="L107" s="185"/>
      <c r="M107" s="14"/>
      <c r="N107" s="59"/>
      <c r="O107" s="77" t="str">
        <f t="shared" si="3"/>
        <v>Trung</v>
      </c>
    </row>
    <row r="108" spans="1:15" ht="18" customHeight="1" x14ac:dyDescent="0.25">
      <c r="A108" s="85">
        <v>105</v>
      </c>
      <c r="B108" s="96" t="s">
        <v>517</v>
      </c>
      <c r="C108" s="18" t="s">
        <v>518</v>
      </c>
      <c r="D108" s="96" t="s">
        <v>519</v>
      </c>
      <c r="E108" s="18" t="s">
        <v>520</v>
      </c>
      <c r="F108" s="96" t="s">
        <v>49</v>
      </c>
      <c r="G108" s="96" t="s">
        <v>521</v>
      </c>
      <c r="H108" s="10" t="s">
        <v>188</v>
      </c>
      <c r="I108" s="123" t="s">
        <v>56</v>
      </c>
      <c r="J108" s="123" t="s">
        <v>57</v>
      </c>
      <c r="K108" s="59"/>
      <c r="L108" s="185"/>
      <c r="M108" s="14"/>
      <c r="N108" s="59"/>
      <c r="O108" s="77" t="str">
        <f t="shared" si="3"/>
        <v>Trường</v>
      </c>
    </row>
    <row r="109" spans="1:15" ht="18" customHeight="1" x14ac:dyDescent="0.25">
      <c r="A109" s="85">
        <v>106</v>
      </c>
      <c r="B109" s="96" t="s">
        <v>341</v>
      </c>
      <c r="C109" s="11" t="s">
        <v>342</v>
      </c>
      <c r="D109" s="102" t="s">
        <v>42</v>
      </c>
      <c r="E109" s="18" t="s">
        <v>343</v>
      </c>
      <c r="F109" s="96" t="s">
        <v>28</v>
      </c>
      <c r="G109" s="96" t="s">
        <v>344</v>
      </c>
      <c r="H109" s="10" t="s">
        <v>209</v>
      </c>
      <c r="I109" s="123" t="s">
        <v>56</v>
      </c>
      <c r="J109" s="123" t="s">
        <v>57</v>
      </c>
      <c r="K109" s="59"/>
      <c r="L109" s="185"/>
      <c r="M109" s="14"/>
      <c r="N109" s="59"/>
      <c r="O109" s="77" t="str">
        <f t="shared" si="3"/>
        <v>Tú</v>
      </c>
    </row>
    <row r="110" spans="1:15" ht="18" customHeight="1" x14ac:dyDescent="0.25">
      <c r="A110" s="85">
        <v>107</v>
      </c>
      <c r="B110" s="103" t="s">
        <v>189</v>
      </c>
      <c r="C110" s="21" t="s">
        <v>190</v>
      </c>
      <c r="D110" s="92" t="s">
        <v>191</v>
      </c>
      <c r="E110" s="31" t="s">
        <v>192</v>
      </c>
      <c r="F110" s="103" t="s">
        <v>16</v>
      </c>
      <c r="G110" s="99" t="s">
        <v>193</v>
      </c>
      <c r="H110" s="10" t="s">
        <v>55</v>
      </c>
      <c r="I110" s="123" t="s">
        <v>56</v>
      </c>
      <c r="J110" s="123" t="s">
        <v>57</v>
      </c>
      <c r="K110" s="186"/>
      <c r="L110" s="186"/>
      <c r="M110" s="14"/>
      <c r="N110" s="59"/>
      <c r="O110" s="77" t="str">
        <f t="shared" si="3"/>
        <v>Tuấn</v>
      </c>
    </row>
    <row r="111" spans="1:15" ht="18" customHeight="1" x14ac:dyDescent="0.25">
      <c r="A111" s="85">
        <v>108</v>
      </c>
      <c r="B111" s="92" t="s">
        <v>345</v>
      </c>
      <c r="C111" s="187" t="s">
        <v>346</v>
      </c>
      <c r="D111" s="92" t="s">
        <v>347</v>
      </c>
      <c r="E111" s="11" t="s">
        <v>348</v>
      </c>
      <c r="F111" s="96" t="s">
        <v>45</v>
      </c>
      <c r="G111" s="96" t="s">
        <v>349</v>
      </c>
      <c r="H111" s="10" t="s">
        <v>209</v>
      </c>
      <c r="I111" s="123" t="s">
        <v>56</v>
      </c>
      <c r="J111" s="123" t="s">
        <v>57</v>
      </c>
      <c r="K111" s="46"/>
      <c r="L111" s="185"/>
      <c r="M111" s="14"/>
      <c r="N111" s="59"/>
      <c r="O111" s="77" t="str">
        <f t="shared" si="3"/>
        <v>Tùng</v>
      </c>
    </row>
    <row r="112" spans="1:15" ht="18" customHeight="1" x14ac:dyDescent="0.25">
      <c r="A112" s="85">
        <v>109</v>
      </c>
      <c r="B112" s="92" t="s">
        <v>469</v>
      </c>
      <c r="C112" s="18" t="s">
        <v>470</v>
      </c>
      <c r="D112" s="96" t="s">
        <v>39</v>
      </c>
      <c r="E112" s="18" t="s">
        <v>471</v>
      </c>
      <c r="F112" s="103" t="s">
        <v>17</v>
      </c>
      <c r="G112" s="103" t="s">
        <v>472</v>
      </c>
      <c r="H112" s="10" t="s">
        <v>383</v>
      </c>
      <c r="I112" s="123" t="s">
        <v>56</v>
      </c>
      <c r="J112" s="123" t="s">
        <v>57</v>
      </c>
      <c r="K112" s="59"/>
      <c r="L112" s="185"/>
      <c r="M112" s="14"/>
      <c r="N112" s="59"/>
      <c r="O112" s="77" t="str">
        <f t="shared" si="3"/>
        <v>Tùng</v>
      </c>
    </row>
    <row r="113" spans="1:15" ht="18" customHeight="1" x14ac:dyDescent="0.25">
      <c r="A113" s="85">
        <v>110</v>
      </c>
      <c r="B113" s="102" t="s">
        <v>350</v>
      </c>
      <c r="C113" s="11" t="s">
        <v>351</v>
      </c>
      <c r="D113" s="102" t="s">
        <v>352</v>
      </c>
      <c r="E113" s="31" t="s">
        <v>353</v>
      </c>
      <c r="F113" s="96" t="s">
        <v>28</v>
      </c>
      <c r="G113" s="96" t="s">
        <v>354</v>
      </c>
      <c r="H113" s="10" t="s">
        <v>209</v>
      </c>
      <c r="I113" s="123" t="s">
        <v>56</v>
      </c>
      <c r="J113" s="123" t="s">
        <v>57</v>
      </c>
      <c r="K113" s="46"/>
      <c r="L113" s="186"/>
      <c r="M113" s="14"/>
      <c r="N113" s="59">
        <v>0</v>
      </c>
      <c r="O113" s="77" t="str">
        <f t="shared" si="3"/>
        <v>Tuyết</v>
      </c>
    </row>
    <row r="114" spans="1:15" ht="18" customHeight="1" x14ac:dyDescent="0.25">
      <c r="A114" s="85">
        <v>111</v>
      </c>
      <c r="B114" s="101" t="s">
        <v>194</v>
      </c>
      <c r="C114" s="31" t="s">
        <v>195</v>
      </c>
      <c r="D114" s="101" t="s">
        <v>196</v>
      </c>
      <c r="E114" s="31" t="s">
        <v>197</v>
      </c>
      <c r="F114" s="96" t="s">
        <v>53</v>
      </c>
      <c r="G114" s="96" t="s">
        <v>198</v>
      </c>
      <c r="H114" s="10" t="s">
        <v>55</v>
      </c>
      <c r="I114" s="123" t="s">
        <v>56</v>
      </c>
      <c r="J114" s="123" t="s">
        <v>57</v>
      </c>
      <c r="K114" s="59"/>
      <c r="L114" s="185"/>
      <c r="M114" s="14"/>
      <c r="N114" s="59"/>
      <c r="O114" s="77" t="str">
        <f t="shared" si="3"/>
        <v>Việt</v>
      </c>
    </row>
    <row r="115" spans="1:15" ht="18" customHeight="1" x14ac:dyDescent="0.25">
      <c r="A115" s="85">
        <v>112</v>
      </c>
      <c r="B115" s="92" t="s">
        <v>473</v>
      </c>
      <c r="C115" s="18" t="s">
        <v>468</v>
      </c>
      <c r="D115" s="96" t="s">
        <v>95</v>
      </c>
      <c r="E115" s="18" t="s">
        <v>474</v>
      </c>
      <c r="F115" s="103" t="s">
        <v>113</v>
      </c>
      <c r="G115" s="96" t="s">
        <v>475</v>
      </c>
      <c r="H115" s="10" t="s">
        <v>383</v>
      </c>
      <c r="I115" s="123" t="s">
        <v>56</v>
      </c>
      <c r="J115" s="123" t="s">
        <v>57</v>
      </c>
      <c r="K115" s="59"/>
      <c r="L115" s="185" t="s">
        <v>601</v>
      </c>
      <c r="M115" s="14"/>
      <c r="N115" s="59"/>
      <c r="O115" s="77" t="str">
        <f t="shared" si="3"/>
        <v>Việt</v>
      </c>
    </row>
    <row r="116" spans="1:15" ht="18" customHeight="1" x14ac:dyDescent="0.25">
      <c r="A116" s="180">
        <v>113</v>
      </c>
      <c r="B116" s="192" t="s">
        <v>380</v>
      </c>
      <c r="C116" s="25" t="s">
        <v>40</v>
      </c>
      <c r="D116" s="190" t="s">
        <v>309</v>
      </c>
      <c r="E116" s="114" t="s">
        <v>381</v>
      </c>
      <c r="F116" s="192" t="s">
        <v>15</v>
      </c>
      <c r="G116" s="155" t="s">
        <v>382</v>
      </c>
      <c r="H116" s="70" t="s">
        <v>209</v>
      </c>
      <c r="I116" s="197" t="s">
        <v>56</v>
      </c>
      <c r="J116" s="197" t="s">
        <v>57</v>
      </c>
      <c r="K116" s="170"/>
      <c r="L116" s="191"/>
      <c r="M116" s="181"/>
      <c r="N116" s="173" t="s">
        <v>609</v>
      </c>
      <c r="O116" s="77" t="str">
        <f t="shared" si="3"/>
        <v>Vương</v>
      </c>
    </row>
  </sheetData>
  <mergeCells count="13">
    <mergeCell ref="F2:F3"/>
    <mergeCell ref="A2:A3"/>
    <mergeCell ref="B2:B3"/>
    <mergeCell ref="C2:C3"/>
    <mergeCell ref="D2:D3"/>
    <mergeCell ref="E2:E3"/>
    <mergeCell ref="N2:N3"/>
    <mergeCell ref="G2:G3"/>
    <mergeCell ref="H2:H3"/>
    <mergeCell ref="I2:J2"/>
    <mergeCell ref="K2:K3"/>
    <mergeCell ref="L2:L3"/>
    <mergeCell ref="M2:M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5"/>
  <sheetViews>
    <sheetView tabSelected="1" zoomScale="90" zoomScaleNormal="90" workbookViewId="0">
      <pane ySplit="7" topLeftCell="A8" activePane="bottomLeft" state="frozen"/>
      <selection pane="bottomLeft" activeCell="AB14" sqref="AB14"/>
    </sheetView>
  </sheetViews>
  <sheetFormatPr defaultRowHeight="15.75" x14ac:dyDescent="0.25"/>
  <cols>
    <col min="1" max="1" width="5.140625" style="198" bestFit="1" customWidth="1"/>
    <col min="2" max="2" width="19.42578125" style="95" customWidth="1"/>
    <col min="3" max="3" width="8.7109375" style="95" bestFit="1" customWidth="1"/>
    <col min="4" max="4" width="11" style="79" customWidth="1"/>
    <col min="5" max="5" width="13" style="198" customWidth="1"/>
    <col min="6" max="6" width="45.5703125" style="95" customWidth="1"/>
    <col min="7" max="7" width="14" style="79" hidden="1" customWidth="1"/>
    <col min="8" max="8" width="16.7109375" style="95" hidden="1" customWidth="1"/>
    <col min="9" max="9" width="15.85546875" style="95" hidden="1" customWidth="1"/>
    <col min="10" max="10" width="13" style="95" hidden="1" customWidth="1"/>
    <col min="11" max="12" width="11.7109375" style="79" hidden="1" customWidth="1"/>
    <col min="13" max="13" width="9.140625" style="77" hidden="1" customWidth="1"/>
    <col min="14" max="14" width="9.140625" style="198" hidden="1" customWidth="1"/>
    <col min="15" max="15" width="1.5703125" style="77" hidden="1" customWidth="1"/>
    <col min="16" max="16" width="8.7109375" style="232" customWidth="1"/>
    <col min="17" max="17" width="8.7109375" style="231" customWidth="1"/>
    <col min="18" max="18" width="11.28515625" style="77" hidden="1" customWidth="1"/>
    <col min="19" max="19" width="11.28515625" style="198" bestFit="1" customWidth="1"/>
    <col min="20" max="20" width="8.7109375" style="198" bestFit="1" customWidth="1"/>
    <col min="21" max="21" width="9.140625" style="77"/>
    <col min="22" max="24" width="0" style="77" hidden="1" customWidth="1"/>
    <col min="25" max="243" width="9.140625" style="77"/>
    <col min="244" max="244" width="6.42578125" style="77" customWidth="1"/>
    <col min="245" max="245" width="22.85546875" style="77" customWidth="1"/>
    <col min="246" max="246" width="11.28515625" style="77" customWidth="1"/>
    <col min="247" max="247" width="45.140625" style="77" customWidth="1"/>
    <col min="248" max="248" width="13.42578125" style="77" customWidth="1"/>
    <col min="249" max="249" width="17.140625" style="77" customWidth="1"/>
    <col min="250" max="250" width="15.85546875" style="77" customWidth="1"/>
    <col min="251" max="251" width="7.28515625" style="77" customWidth="1"/>
    <col min="252" max="253" width="11.28515625" style="77" customWidth="1"/>
    <col min="254" max="255" width="9.140625" style="77" customWidth="1"/>
    <col min="256" max="256" width="12.28515625" style="77" customWidth="1"/>
    <col min="257" max="257" width="9.28515625" style="77" customWidth="1"/>
    <col min="258" max="499" width="9.140625" style="77"/>
    <col min="500" max="500" width="6.42578125" style="77" customWidth="1"/>
    <col min="501" max="501" width="22.85546875" style="77" customWidth="1"/>
    <col min="502" max="502" width="11.28515625" style="77" customWidth="1"/>
    <col min="503" max="503" width="45.140625" style="77" customWidth="1"/>
    <col min="504" max="504" width="13.42578125" style="77" customWidth="1"/>
    <col min="505" max="505" width="17.140625" style="77" customWidth="1"/>
    <col min="506" max="506" width="15.85546875" style="77" customWidth="1"/>
    <col min="507" max="507" width="7.28515625" style="77" customWidth="1"/>
    <col min="508" max="509" width="11.28515625" style="77" customWidth="1"/>
    <col min="510" max="511" width="9.140625" style="77" customWidth="1"/>
    <col min="512" max="512" width="12.28515625" style="77" customWidth="1"/>
    <col min="513" max="513" width="9.28515625" style="77" customWidth="1"/>
    <col min="514" max="755" width="9.140625" style="77"/>
    <col min="756" max="756" width="6.42578125" style="77" customWidth="1"/>
    <col min="757" max="757" width="22.85546875" style="77" customWidth="1"/>
    <col min="758" max="758" width="11.28515625" style="77" customWidth="1"/>
    <col min="759" max="759" width="45.140625" style="77" customWidth="1"/>
    <col min="760" max="760" width="13.42578125" style="77" customWidth="1"/>
    <col min="761" max="761" width="17.140625" style="77" customWidth="1"/>
    <col min="762" max="762" width="15.85546875" style="77" customWidth="1"/>
    <col min="763" max="763" width="7.28515625" style="77" customWidth="1"/>
    <col min="764" max="765" width="11.28515625" style="77" customWidth="1"/>
    <col min="766" max="767" width="9.140625" style="77" customWidth="1"/>
    <col min="768" max="768" width="12.28515625" style="77" customWidth="1"/>
    <col min="769" max="769" width="9.28515625" style="77" customWidth="1"/>
    <col min="770" max="1011" width="9.140625" style="77"/>
    <col min="1012" max="1012" width="6.42578125" style="77" customWidth="1"/>
    <col min="1013" max="1013" width="22.85546875" style="77" customWidth="1"/>
    <col min="1014" max="1014" width="11.28515625" style="77" customWidth="1"/>
    <col min="1015" max="1015" width="45.140625" style="77" customWidth="1"/>
    <col min="1016" max="1016" width="13.42578125" style="77" customWidth="1"/>
    <col min="1017" max="1017" width="17.140625" style="77" customWidth="1"/>
    <col min="1018" max="1018" width="15.85546875" style="77" customWidth="1"/>
    <col min="1019" max="1019" width="7.28515625" style="77" customWidth="1"/>
    <col min="1020" max="1021" width="11.28515625" style="77" customWidth="1"/>
    <col min="1022" max="1023" width="9.140625" style="77" customWidth="1"/>
    <col min="1024" max="1024" width="12.28515625" style="77" customWidth="1"/>
    <col min="1025" max="1025" width="9.28515625" style="77" customWidth="1"/>
    <col min="1026" max="1267" width="9.140625" style="77"/>
    <col min="1268" max="1268" width="6.42578125" style="77" customWidth="1"/>
    <col min="1269" max="1269" width="22.85546875" style="77" customWidth="1"/>
    <col min="1270" max="1270" width="11.28515625" style="77" customWidth="1"/>
    <col min="1271" max="1271" width="45.140625" style="77" customWidth="1"/>
    <col min="1272" max="1272" width="13.42578125" style="77" customWidth="1"/>
    <col min="1273" max="1273" width="17.140625" style="77" customWidth="1"/>
    <col min="1274" max="1274" width="15.85546875" style="77" customWidth="1"/>
    <col min="1275" max="1275" width="7.28515625" style="77" customWidth="1"/>
    <col min="1276" max="1277" width="11.28515625" style="77" customWidth="1"/>
    <col min="1278" max="1279" width="9.140625" style="77" customWidth="1"/>
    <col min="1280" max="1280" width="12.28515625" style="77" customWidth="1"/>
    <col min="1281" max="1281" width="9.28515625" style="77" customWidth="1"/>
    <col min="1282" max="1523" width="9.140625" style="77"/>
    <col min="1524" max="1524" width="6.42578125" style="77" customWidth="1"/>
    <col min="1525" max="1525" width="22.85546875" style="77" customWidth="1"/>
    <col min="1526" max="1526" width="11.28515625" style="77" customWidth="1"/>
    <col min="1527" max="1527" width="45.140625" style="77" customWidth="1"/>
    <col min="1528" max="1528" width="13.42578125" style="77" customWidth="1"/>
    <col min="1529" max="1529" width="17.140625" style="77" customWidth="1"/>
    <col min="1530" max="1530" width="15.85546875" style="77" customWidth="1"/>
    <col min="1531" max="1531" width="7.28515625" style="77" customWidth="1"/>
    <col min="1532" max="1533" width="11.28515625" style="77" customWidth="1"/>
    <col min="1534" max="1535" width="9.140625" style="77" customWidth="1"/>
    <col min="1536" max="1536" width="12.28515625" style="77" customWidth="1"/>
    <col min="1537" max="1537" width="9.28515625" style="77" customWidth="1"/>
    <col min="1538" max="1779" width="9.140625" style="77"/>
    <col min="1780" max="1780" width="6.42578125" style="77" customWidth="1"/>
    <col min="1781" max="1781" width="22.85546875" style="77" customWidth="1"/>
    <col min="1782" max="1782" width="11.28515625" style="77" customWidth="1"/>
    <col min="1783" max="1783" width="45.140625" style="77" customWidth="1"/>
    <col min="1784" max="1784" width="13.42578125" style="77" customWidth="1"/>
    <col min="1785" max="1785" width="17.140625" style="77" customWidth="1"/>
    <col min="1786" max="1786" width="15.85546875" style="77" customWidth="1"/>
    <col min="1787" max="1787" width="7.28515625" style="77" customWidth="1"/>
    <col min="1788" max="1789" width="11.28515625" style="77" customWidth="1"/>
    <col min="1790" max="1791" width="9.140625" style="77" customWidth="1"/>
    <col min="1792" max="1792" width="12.28515625" style="77" customWidth="1"/>
    <col min="1793" max="1793" width="9.28515625" style="77" customWidth="1"/>
    <col min="1794" max="2035" width="9.140625" style="77"/>
    <col min="2036" max="2036" width="6.42578125" style="77" customWidth="1"/>
    <col min="2037" max="2037" width="22.85546875" style="77" customWidth="1"/>
    <col min="2038" max="2038" width="11.28515625" style="77" customWidth="1"/>
    <col min="2039" max="2039" width="45.140625" style="77" customWidth="1"/>
    <col min="2040" max="2040" width="13.42578125" style="77" customWidth="1"/>
    <col min="2041" max="2041" width="17.140625" style="77" customWidth="1"/>
    <col min="2042" max="2042" width="15.85546875" style="77" customWidth="1"/>
    <col min="2043" max="2043" width="7.28515625" style="77" customWidth="1"/>
    <col min="2044" max="2045" width="11.28515625" style="77" customWidth="1"/>
    <col min="2046" max="2047" width="9.140625" style="77" customWidth="1"/>
    <col min="2048" max="2048" width="12.28515625" style="77" customWidth="1"/>
    <col min="2049" max="2049" width="9.28515625" style="77" customWidth="1"/>
    <col min="2050" max="2291" width="9.140625" style="77"/>
    <col min="2292" max="2292" width="6.42578125" style="77" customWidth="1"/>
    <col min="2293" max="2293" width="22.85546875" style="77" customWidth="1"/>
    <col min="2294" max="2294" width="11.28515625" style="77" customWidth="1"/>
    <col min="2295" max="2295" width="45.140625" style="77" customWidth="1"/>
    <col min="2296" max="2296" width="13.42578125" style="77" customWidth="1"/>
    <col min="2297" max="2297" width="17.140625" style="77" customWidth="1"/>
    <col min="2298" max="2298" width="15.85546875" style="77" customWidth="1"/>
    <col min="2299" max="2299" width="7.28515625" style="77" customWidth="1"/>
    <col min="2300" max="2301" width="11.28515625" style="77" customWidth="1"/>
    <col min="2302" max="2303" width="9.140625" style="77" customWidth="1"/>
    <col min="2304" max="2304" width="12.28515625" style="77" customWidth="1"/>
    <col min="2305" max="2305" width="9.28515625" style="77" customWidth="1"/>
    <col min="2306" max="2547" width="9.140625" style="77"/>
    <col min="2548" max="2548" width="6.42578125" style="77" customWidth="1"/>
    <col min="2549" max="2549" width="22.85546875" style="77" customWidth="1"/>
    <col min="2550" max="2550" width="11.28515625" style="77" customWidth="1"/>
    <col min="2551" max="2551" width="45.140625" style="77" customWidth="1"/>
    <col min="2552" max="2552" width="13.42578125" style="77" customWidth="1"/>
    <col min="2553" max="2553" width="17.140625" style="77" customWidth="1"/>
    <col min="2554" max="2554" width="15.85546875" style="77" customWidth="1"/>
    <col min="2555" max="2555" width="7.28515625" style="77" customWidth="1"/>
    <col min="2556" max="2557" width="11.28515625" style="77" customWidth="1"/>
    <col min="2558" max="2559" width="9.140625" style="77" customWidth="1"/>
    <col min="2560" max="2560" width="12.28515625" style="77" customWidth="1"/>
    <col min="2561" max="2561" width="9.28515625" style="77" customWidth="1"/>
    <col min="2562" max="2803" width="9.140625" style="77"/>
    <col min="2804" max="2804" width="6.42578125" style="77" customWidth="1"/>
    <col min="2805" max="2805" width="22.85546875" style="77" customWidth="1"/>
    <col min="2806" max="2806" width="11.28515625" style="77" customWidth="1"/>
    <col min="2807" max="2807" width="45.140625" style="77" customWidth="1"/>
    <col min="2808" max="2808" width="13.42578125" style="77" customWidth="1"/>
    <col min="2809" max="2809" width="17.140625" style="77" customWidth="1"/>
    <col min="2810" max="2810" width="15.85546875" style="77" customWidth="1"/>
    <col min="2811" max="2811" width="7.28515625" style="77" customWidth="1"/>
    <col min="2812" max="2813" width="11.28515625" style="77" customWidth="1"/>
    <col min="2814" max="2815" width="9.140625" style="77" customWidth="1"/>
    <col min="2816" max="2816" width="12.28515625" style="77" customWidth="1"/>
    <col min="2817" max="2817" width="9.28515625" style="77" customWidth="1"/>
    <col min="2818" max="3059" width="9.140625" style="77"/>
    <col min="3060" max="3060" width="6.42578125" style="77" customWidth="1"/>
    <col min="3061" max="3061" width="22.85546875" style="77" customWidth="1"/>
    <col min="3062" max="3062" width="11.28515625" style="77" customWidth="1"/>
    <col min="3063" max="3063" width="45.140625" style="77" customWidth="1"/>
    <col min="3064" max="3064" width="13.42578125" style="77" customWidth="1"/>
    <col min="3065" max="3065" width="17.140625" style="77" customWidth="1"/>
    <col min="3066" max="3066" width="15.85546875" style="77" customWidth="1"/>
    <col min="3067" max="3067" width="7.28515625" style="77" customWidth="1"/>
    <col min="3068" max="3069" width="11.28515625" style="77" customWidth="1"/>
    <col min="3070" max="3071" width="9.140625" style="77" customWidth="1"/>
    <col min="3072" max="3072" width="12.28515625" style="77" customWidth="1"/>
    <col min="3073" max="3073" width="9.28515625" style="77" customWidth="1"/>
    <col min="3074" max="3315" width="9.140625" style="77"/>
    <col min="3316" max="3316" width="6.42578125" style="77" customWidth="1"/>
    <col min="3317" max="3317" width="22.85546875" style="77" customWidth="1"/>
    <col min="3318" max="3318" width="11.28515625" style="77" customWidth="1"/>
    <col min="3319" max="3319" width="45.140625" style="77" customWidth="1"/>
    <col min="3320" max="3320" width="13.42578125" style="77" customWidth="1"/>
    <col min="3321" max="3321" width="17.140625" style="77" customWidth="1"/>
    <col min="3322" max="3322" width="15.85546875" style="77" customWidth="1"/>
    <col min="3323" max="3323" width="7.28515625" style="77" customWidth="1"/>
    <col min="3324" max="3325" width="11.28515625" style="77" customWidth="1"/>
    <col min="3326" max="3327" width="9.140625" style="77" customWidth="1"/>
    <col min="3328" max="3328" width="12.28515625" style="77" customWidth="1"/>
    <col min="3329" max="3329" width="9.28515625" style="77" customWidth="1"/>
    <col min="3330" max="3571" width="9.140625" style="77"/>
    <col min="3572" max="3572" width="6.42578125" style="77" customWidth="1"/>
    <col min="3573" max="3573" width="22.85546875" style="77" customWidth="1"/>
    <col min="3574" max="3574" width="11.28515625" style="77" customWidth="1"/>
    <col min="3575" max="3575" width="45.140625" style="77" customWidth="1"/>
    <col min="3576" max="3576" width="13.42578125" style="77" customWidth="1"/>
    <col min="3577" max="3577" width="17.140625" style="77" customWidth="1"/>
    <col min="3578" max="3578" width="15.85546875" style="77" customWidth="1"/>
    <col min="3579" max="3579" width="7.28515625" style="77" customWidth="1"/>
    <col min="3580" max="3581" width="11.28515625" style="77" customWidth="1"/>
    <col min="3582" max="3583" width="9.140625" style="77" customWidth="1"/>
    <col min="3584" max="3584" width="12.28515625" style="77" customWidth="1"/>
    <col min="3585" max="3585" width="9.28515625" style="77" customWidth="1"/>
    <col min="3586" max="3827" width="9.140625" style="77"/>
    <col min="3828" max="3828" width="6.42578125" style="77" customWidth="1"/>
    <col min="3829" max="3829" width="22.85546875" style="77" customWidth="1"/>
    <col min="3830" max="3830" width="11.28515625" style="77" customWidth="1"/>
    <col min="3831" max="3831" width="45.140625" style="77" customWidth="1"/>
    <col min="3832" max="3832" width="13.42578125" style="77" customWidth="1"/>
    <col min="3833" max="3833" width="17.140625" style="77" customWidth="1"/>
    <col min="3834" max="3834" width="15.85546875" style="77" customWidth="1"/>
    <col min="3835" max="3835" width="7.28515625" style="77" customWidth="1"/>
    <col min="3836" max="3837" width="11.28515625" style="77" customWidth="1"/>
    <col min="3838" max="3839" width="9.140625" style="77" customWidth="1"/>
    <col min="3840" max="3840" width="12.28515625" style="77" customWidth="1"/>
    <col min="3841" max="3841" width="9.28515625" style="77" customWidth="1"/>
    <col min="3842" max="4083" width="9.140625" style="77"/>
    <col min="4084" max="4084" width="6.42578125" style="77" customWidth="1"/>
    <col min="4085" max="4085" width="22.85546875" style="77" customWidth="1"/>
    <col min="4086" max="4086" width="11.28515625" style="77" customWidth="1"/>
    <col min="4087" max="4087" width="45.140625" style="77" customWidth="1"/>
    <col min="4088" max="4088" width="13.42578125" style="77" customWidth="1"/>
    <col min="4089" max="4089" width="17.140625" style="77" customWidth="1"/>
    <col min="4090" max="4090" width="15.85546875" style="77" customWidth="1"/>
    <col min="4091" max="4091" width="7.28515625" style="77" customWidth="1"/>
    <col min="4092" max="4093" width="11.28515625" style="77" customWidth="1"/>
    <col min="4094" max="4095" width="9.140625" style="77" customWidth="1"/>
    <col min="4096" max="4096" width="12.28515625" style="77" customWidth="1"/>
    <col min="4097" max="4097" width="9.28515625" style="77" customWidth="1"/>
    <col min="4098" max="4339" width="9.140625" style="77"/>
    <col min="4340" max="4340" width="6.42578125" style="77" customWidth="1"/>
    <col min="4341" max="4341" width="22.85546875" style="77" customWidth="1"/>
    <col min="4342" max="4342" width="11.28515625" style="77" customWidth="1"/>
    <col min="4343" max="4343" width="45.140625" style="77" customWidth="1"/>
    <col min="4344" max="4344" width="13.42578125" style="77" customWidth="1"/>
    <col min="4345" max="4345" width="17.140625" style="77" customWidth="1"/>
    <col min="4346" max="4346" width="15.85546875" style="77" customWidth="1"/>
    <col min="4347" max="4347" width="7.28515625" style="77" customWidth="1"/>
    <col min="4348" max="4349" width="11.28515625" style="77" customWidth="1"/>
    <col min="4350" max="4351" width="9.140625" style="77" customWidth="1"/>
    <col min="4352" max="4352" width="12.28515625" style="77" customWidth="1"/>
    <col min="4353" max="4353" width="9.28515625" style="77" customWidth="1"/>
    <col min="4354" max="4595" width="9.140625" style="77"/>
    <col min="4596" max="4596" width="6.42578125" style="77" customWidth="1"/>
    <col min="4597" max="4597" width="22.85546875" style="77" customWidth="1"/>
    <col min="4598" max="4598" width="11.28515625" style="77" customWidth="1"/>
    <col min="4599" max="4599" width="45.140625" style="77" customWidth="1"/>
    <col min="4600" max="4600" width="13.42578125" style="77" customWidth="1"/>
    <col min="4601" max="4601" width="17.140625" style="77" customWidth="1"/>
    <col min="4602" max="4602" width="15.85546875" style="77" customWidth="1"/>
    <col min="4603" max="4603" width="7.28515625" style="77" customWidth="1"/>
    <col min="4604" max="4605" width="11.28515625" style="77" customWidth="1"/>
    <col min="4606" max="4607" width="9.140625" style="77" customWidth="1"/>
    <col min="4608" max="4608" width="12.28515625" style="77" customWidth="1"/>
    <col min="4609" max="4609" width="9.28515625" style="77" customWidth="1"/>
    <col min="4610" max="4851" width="9.140625" style="77"/>
    <col min="4852" max="4852" width="6.42578125" style="77" customWidth="1"/>
    <col min="4853" max="4853" width="22.85546875" style="77" customWidth="1"/>
    <col min="4854" max="4854" width="11.28515625" style="77" customWidth="1"/>
    <col min="4855" max="4855" width="45.140625" style="77" customWidth="1"/>
    <col min="4856" max="4856" width="13.42578125" style="77" customWidth="1"/>
    <col min="4857" max="4857" width="17.140625" style="77" customWidth="1"/>
    <col min="4858" max="4858" width="15.85546875" style="77" customWidth="1"/>
    <col min="4859" max="4859" width="7.28515625" style="77" customWidth="1"/>
    <col min="4860" max="4861" width="11.28515625" style="77" customWidth="1"/>
    <col min="4862" max="4863" width="9.140625" style="77" customWidth="1"/>
    <col min="4864" max="4864" width="12.28515625" style="77" customWidth="1"/>
    <col min="4865" max="4865" width="9.28515625" style="77" customWidth="1"/>
    <col min="4866" max="5107" width="9.140625" style="77"/>
    <col min="5108" max="5108" width="6.42578125" style="77" customWidth="1"/>
    <col min="5109" max="5109" width="22.85546875" style="77" customWidth="1"/>
    <col min="5110" max="5110" width="11.28515625" style="77" customWidth="1"/>
    <col min="5111" max="5111" width="45.140625" style="77" customWidth="1"/>
    <col min="5112" max="5112" width="13.42578125" style="77" customWidth="1"/>
    <col min="5113" max="5113" width="17.140625" style="77" customWidth="1"/>
    <col min="5114" max="5114" width="15.85546875" style="77" customWidth="1"/>
    <col min="5115" max="5115" width="7.28515625" style="77" customWidth="1"/>
    <col min="5116" max="5117" width="11.28515625" style="77" customWidth="1"/>
    <col min="5118" max="5119" width="9.140625" style="77" customWidth="1"/>
    <col min="5120" max="5120" width="12.28515625" style="77" customWidth="1"/>
    <col min="5121" max="5121" width="9.28515625" style="77" customWidth="1"/>
    <col min="5122" max="5363" width="9.140625" style="77"/>
    <col min="5364" max="5364" width="6.42578125" style="77" customWidth="1"/>
    <col min="5365" max="5365" width="22.85546875" style="77" customWidth="1"/>
    <col min="5366" max="5366" width="11.28515625" style="77" customWidth="1"/>
    <col min="5367" max="5367" width="45.140625" style="77" customWidth="1"/>
    <col min="5368" max="5368" width="13.42578125" style="77" customWidth="1"/>
    <col min="5369" max="5369" width="17.140625" style="77" customWidth="1"/>
    <col min="5370" max="5370" width="15.85546875" style="77" customWidth="1"/>
    <col min="5371" max="5371" width="7.28515625" style="77" customWidth="1"/>
    <col min="5372" max="5373" width="11.28515625" style="77" customWidth="1"/>
    <col min="5374" max="5375" width="9.140625" style="77" customWidth="1"/>
    <col min="5376" max="5376" width="12.28515625" style="77" customWidth="1"/>
    <col min="5377" max="5377" width="9.28515625" style="77" customWidth="1"/>
    <col min="5378" max="5619" width="9.140625" style="77"/>
    <col min="5620" max="5620" width="6.42578125" style="77" customWidth="1"/>
    <col min="5621" max="5621" width="22.85546875" style="77" customWidth="1"/>
    <col min="5622" max="5622" width="11.28515625" style="77" customWidth="1"/>
    <col min="5623" max="5623" width="45.140625" style="77" customWidth="1"/>
    <col min="5624" max="5624" width="13.42578125" style="77" customWidth="1"/>
    <col min="5625" max="5625" width="17.140625" style="77" customWidth="1"/>
    <col min="5626" max="5626" width="15.85546875" style="77" customWidth="1"/>
    <col min="5627" max="5627" width="7.28515625" style="77" customWidth="1"/>
    <col min="5628" max="5629" width="11.28515625" style="77" customWidth="1"/>
    <col min="5630" max="5631" width="9.140625" style="77" customWidth="1"/>
    <col min="5632" max="5632" width="12.28515625" style="77" customWidth="1"/>
    <col min="5633" max="5633" width="9.28515625" style="77" customWidth="1"/>
    <col min="5634" max="5875" width="9.140625" style="77"/>
    <col min="5876" max="5876" width="6.42578125" style="77" customWidth="1"/>
    <col min="5877" max="5877" width="22.85546875" style="77" customWidth="1"/>
    <col min="5878" max="5878" width="11.28515625" style="77" customWidth="1"/>
    <col min="5879" max="5879" width="45.140625" style="77" customWidth="1"/>
    <col min="5880" max="5880" width="13.42578125" style="77" customWidth="1"/>
    <col min="5881" max="5881" width="17.140625" style="77" customWidth="1"/>
    <col min="5882" max="5882" width="15.85546875" style="77" customWidth="1"/>
    <col min="5883" max="5883" width="7.28515625" style="77" customWidth="1"/>
    <col min="5884" max="5885" width="11.28515625" style="77" customWidth="1"/>
    <col min="5886" max="5887" width="9.140625" style="77" customWidth="1"/>
    <col min="5888" max="5888" width="12.28515625" style="77" customWidth="1"/>
    <col min="5889" max="5889" width="9.28515625" style="77" customWidth="1"/>
    <col min="5890" max="6131" width="9.140625" style="77"/>
    <col min="6132" max="6132" width="6.42578125" style="77" customWidth="1"/>
    <col min="6133" max="6133" width="22.85546875" style="77" customWidth="1"/>
    <col min="6134" max="6134" width="11.28515625" style="77" customWidth="1"/>
    <col min="6135" max="6135" width="45.140625" style="77" customWidth="1"/>
    <col min="6136" max="6136" width="13.42578125" style="77" customWidth="1"/>
    <col min="6137" max="6137" width="17.140625" style="77" customWidth="1"/>
    <col min="6138" max="6138" width="15.85546875" style="77" customWidth="1"/>
    <col min="6139" max="6139" width="7.28515625" style="77" customWidth="1"/>
    <col min="6140" max="6141" width="11.28515625" style="77" customWidth="1"/>
    <col min="6142" max="6143" width="9.140625" style="77" customWidth="1"/>
    <col min="6144" max="6144" width="12.28515625" style="77" customWidth="1"/>
    <col min="6145" max="6145" width="9.28515625" style="77" customWidth="1"/>
    <col min="6146" max="6387" width="9.140625" style="77"/>
    <col min="6388" max="6388" width="6.42578125" style="77" customWidth="1"/>
    <col min="6389" max="6389" width="22.85546875" style="77" customWidth="1"/>
    <col min="6390" max="6390" width="11.28515625" style="77" customWidth="1"/>
    <col min="6391" max="6391" width="45.140625" style="77" customWidth="1"/>
    <col min="6392" max="6392" width="13.42578125" style="77" customWidth="1"/>
    <col min="6393" max="6393" width="17.140625" style="77" customWidth="1"/>
    <col min="6394" max="6394" width="15.85546875" style="77" customWidth="1"/>
    <col min="6395" max="6395" width="7.28515625" style="77" customWidth="1"/>
    <col min="6396" max="6397" width="11.28515625" style="77" customWidth="1"/>
    <col min="6398" max="6399" width="9.140625" style="77" customWidth="1"/>
    <col min="6400" max="6400" width="12.28515625" style="77" customWidth="1"/>
    <col min="6401" max="6401" width="9.28515625" style="77" customWidth="1"/>
    <col min="6402" max="6643" width="9.140625" style="77"/>
    <col min="6644" max="6644" width="6.42578125" style="77" customWidth="1"/>
    <col min="6645" max="6645" width="22.85546875" style="77" customWidth="1"/>
    <col min="6646" max="6646" width="11.28515625" style="77" customWidth="1"/>
    <col min="6647" max="6647" width="45.140625" style="77" customWidth="1"/>
    <col min="6648" max="6648" width="13.42578125" style="77" customWidth="1"/>
    <col min="6649" max="6649" width="17.140625" style="77" customWidth="1"/>
    <col min="6650" max="6650" width="15.85546875" style="77" customWidth="1"/>
    <col min="6651" max="6651" width="7.28515625" style="77" customWidth="1"/>
    <col min="6652" max="6653" width="11.28515625" style="77" customWidth="1"/>
    <col min="6654" max="6655" width="9.140625" style="77" customWidth="1"/>
    <col min="6656" max="6656" width="12.28515625" style="77" customWidth="1"/>
    <col min="6657" max="6657" width="9.28515625" style="77" customWidth="1"/>
    <col min="6658" max="6899" width="9.140625" style="77"/>
    <col min="6900" max="6900" width="6.42578125" style="77" customWidth="1"/>
    <col min="6901" max="6901" width="22.85546875" style="77" customWidth="1"/>
    <col min="6902" max="6902" width="11.28515625" style="77" customWidth="1"/>
    <col min="6903" max="6903" width="45.140625" style="77" customWidth="1"/>
    <col min="6904" max="6904" width="13.42578125" style="77" customWidth="1"/>
    <col min="6905" max="6905" width="17.140625" style="77" customWidth="1"/>
    <col min="6906" max="6906" width="15.85546875" style="77" customWidth="1"/>
    <col min="6907" max="6907" width="7.28515625" style="77" customWidth="1"/>
    <col min="6908" max="6909" width="11.28515625" style="77" customWidth="1"/>
    <col min="6910" max="6911" width="9.140625" style="77" customWidth="1"/>
    <col min="6912" max="6912" width="12.28515625" style="77" customWidth="1"/>
    <col min="6913" max="6913" width="9.28515625" style="77" customWidth="1"/>
    <col min="6914" max="7155" width="9.140625" style="77"/>
    <col min="7156" max="7156" width="6.42578125" style="77" customWidth="1"/>
    <col min="7157" max="7157" width="22.85546875" style="77" customWidth="1"/>
    <col min="7158" max="7158" width="11.28515625" style="77" customWidth="1"/>
    <col min="7159" max="7159" width="45.140625" style="77" customWidth="1"/>
    <col min="7160" max="7160" width="13.42578125" style="77" customWidth="1"/>
    <col min="7161" max="7161" width="17.140625" style="77" customWidth="1"/>
    <col min="7162" max="7162" width="15.85546875" style="77" customWidth="1"/>
    <col min="7163" max="7163" width="7.28515625" style="77" customWidth="1"/>
    <col min="7164" max="7165" width="11.28515625" style="77" customWidth="1"/>
    <col min="7166" max="7167" width="9.140625" style="77" customWidth="1"/>
    <col min="7168" max="7168" width="12.28515625" style="77" customWidth="1"/>
    <col min="7169" max="7169" width="9.28515625" style="77" customWidth="1"/>
    <col min="7170" max="7411" width="9.140625" style="77"/>
    <col min="7412" max="7412" width="6.42578125" style="77" customWidth="1"/>
    <col min="7413" max="7413" width="22.85546875" style="77" customWidth="1"/>
    <col min="7414" max="7414" width="11.28515625" style="77" customWidth="1"/>
    <col min="7415" max="7415" width="45.140625" style="77" customWidth="1"/>
    <col min="7416" max="7416" width="13.42578125" style="77" customWidth="1"/>
    <col min="7417" max="7417" width="17.140625" style="77" customWidth="1"/>
    <col min="7418" max="7418" width="15.85546875" style="77" customWidth="1"/>
    <col min="7419" max="7419" width="7.28515625" style="77" customWidth="1"/>
    <col min="7420" max="7421" width="11.28515625" style="77" customWidth="1"/>
    <col min="7422" max="7423" width="9.140625" style="77" customWidth="1"/>
    <col min="7424" max="7424" width="12.28515625" style="77" customWidth="1"/>
    <col min="7425" max="7425" width="9.28515625" style="77" customWidth="1"/>
    <col min="7426" max="7667" width="9.140625" style="77"/>
    <col min="7668" max="7668" width="6.42578125" style="77" customWidth="1"/>
    <col min="7669" max="7669" width="22.85546875" style="77" customWidth="1"/>
    <col min="7670" max="7670" width="11.28515625" style="77" customWidth="1"/>
    <col min="7671" max="7671" width="45.140625" style="77" customWidth="1"/>
    <col min="7672" max="7672" width="13.42578125" style="77" customWidth="1"/>
    <col min="7673" max="7673" width="17.140625" style="77" customWidth="1"/>
    <col min="7674" max="7674" width="15.85546875" style="77" customWidth="1"/>
    <col min="7675" max="7675" width="7.28515625" style="77" customWidth="1"/>
    <col min="7676" max="7677" width="11.28515625" style="77" customWidth="1"/>
    <col min="7678" max="7679" width="9.140625" style="77" customWidth="1"/>
    <col min="7680" max="7680" width="12.28515625" style="77" customWidth="1"/>
    <col min="7681" max="7681" width="9.28515625" style="77" customWidth="1"/>
    <col min="7682" max="7923" width="9.140625" style="77"/>
    <col min="7924" max="7924" width="6.42578125" style="77" customWidth="1"/>
    <col min="7925" max="7925" width="22.85546875" style="77" customWidth="1"/>
    <col min="7926" max="7926" width="11.28515625" style="77" customWidth="1"/>
    <col min="7927" max="7927" width="45.140625" style="77" customWidth="1"/>
    <col min="7928" max="7928" width="13.42578125" style="77" customWidth="1"/>
    <col min="7929" max="7929" width="17.140625" style="77" customWidth="1"/>
    <col min="7930" max="7930" width="15.85546875" style="77" customWidth="1"/>
    <col min="7931" max="7931" width="7.28515625" style="77" customWidth="1"/>
    <col min="7932" max="7933" width="11.28515625" style="77" customWidth="1"/>
    <col min="7934" max="7935" width="9.140625" style="77" customWidth="1"/>
    <col min="7936" max="7936" width="12.28515625" style="77" customWidth="1"/>
    <col min="7937" max="7937" width="9.28515625" style="77" customWidth="1"/>
    <col min="7938" max="8179" width="9.140625" style="77"/>
    <col min="8180" max="8180" width="6.42578125" style="77" customWidth="1"/>
    <col min="8181" max="8181" width="22.85546875" style="77" customWidth="1"/>
    <col min="8182" max="8182" width="11.28515625" style="77" customWidth="1"/>
    <col min="8183" max="8183" width="45.140625" style="77" customWidth="1"/>
    <col min="8184" max="8184" width="13.42578125" style="77" customWidth="1"/>
    <col min="8185" max="8185" width="17.140625" style="77" customWidth="1"/>
    <col min="8186" max="8186" width="15.85546875" style="77" customWidth="1"/>
    <col min="8187" max="8187" width="7.28515625" style="77" customWidth="1"/>
    <col min="8188" max="8189" width="11.28515625" style="77" customWidth="1"/>
    <col min="8190" max="8191" width="9.140625" style="77" customWidth="1"/>
    <col min="8192" max="8192" width="12.28515625" style="77" customWidth="1"/>
    <col min="8193" max="8193" width="9.28515625" style="77" customWidth="1"/>
    <col min="8194" max="8435" width="9.140625" style="77"/>
    <col min="8436" max="8436" width="6.42578125" style="77" customWidth="1"/>
    <col min="8437" max="8437" width="22.85546875" style="77" customWidth="1"/>
    <col min="8438" max="8438" width="11.28515625" style="77" customWidth="1"/>
    <col min="8439" max="8439" width="45.140625" style="77" customWidth="1"/>
    <col min="8440" max="8440" width="13.42578125" style="77" customWidth="1"/>
    <col min="8441" max="8441" width="17.140625" style="77" customWidth="1"/>
    <col min="8442" max="8442" width="15.85546875" style="77" customWidth="1"/>
    <col min="8443" max="8443" width="7.28515625" style="77" customWidth="1"/>
    <col min="8444" max="8445" width="11.28515625" style="77" customWidth="1"/>
    <col min="8446" max="8447" width="9.140625" style="77" customWidth="1"/>
    <col min="8448" max="8448" width="12.28515625" style="77" customWidth="1"/>
    <col min="8449" max="8449" width="9.28515625" style="77" customWidth="1"/>
    <col min="8450" max="8691" width="9.140625" style="77"/>
    <col min="8692" max="8692" width="6.42578125" style="77" customWidth="1"/>
    <col min="8693" max="8693" width="22.85546875" style="77" customWidth="1"/>
    <col min="8694" max="8694" width="11.28515625" style="77" customWidth="1"/>
    <col min="8695" max="8695" width="45.140625" style="77" customWidth="1"/>
    <col min="8696" max="8696" width="13.42578125" style="77" customWidth="1"/>
    <col min="8697" max="8697" width="17.140625" style="77" customWidth="1"/>
    <col min="8698" max="8698" width="15.85546875" style="77" customWidth="1"/>
    <col min="8699" max="8699" width="7.28515625" style="77" customWidth="1"/>
    <col min="8700" max="8701" width="11.28515625" style="77" customWidth="1"/>
    <col min="8702" max="8703" width="9.140625" style="77" customWidth="1"/>
    <col min="8704" max="8704" width="12.28515625" style="77" customWidth="1"/>
    <col min="8705" max="8705" width="9.28515625" style="77" customWidth="1"/>
    <col min="8706" max="8947" width="9.140625" style="77"/>
    <col min="8948" max="8948" width="6.42578125" style="77" customWidth="1"/>
    <col min="8949" max="8949" width="22.85546875" style="77" customWidth="1"/>
    <col min="8950" max="8950" width="11.28515625" style="77" customWidth="1"/>
    <col min="8951" max="8951" width="45.140625" style="77" customWidth="1"/>
    <col min="8952" max="8952" width="13.42578125" style="77" customWidth="1"/>
    <col min="8953" max="8953" width="17.140625" style="77" customWidth="1"/>
    <col min="8954" max="8954" width="15.85546875" style="77" customWidth="1"/>
    <col min="8955" max="8955" width="7.28515625" style="77" customWidth="1"/>
    <col min="8956" max="8957" width="11.28515625" style="77" customWidth="1"/>
    <col min="8958" max="8959" width="9.140625" style="77" customWidth="1"/>
    <col min="8960" max="8960" width="12.28515625" style="77" customWidth="1"/>
    <col min="8961" max="8961" width="9.28515625" style="77" customWidth="1"/>
    <col min="8962" max="9203" width="9.140625" style="77"/>
    <col min="9204" max="9204" width="6.42578125" style="77" customWidth="1"/>
    <col min="9205" max="9205" width="22.85546875" style="77" customWidth="1"/>
    <col min="9206" max="9206" width="11.28515625" style="77" customWidth="1"/>
    <col min="9207" max="9207" width="45.140625" style="77" customWidth="1"/>
    <col min="9208" max="9208" width="13.42578125" style="77" customWidth="1"/>
    <col min="9209" max="9209" width="17.140625" style="77" customWidth="1"/>
    <col min="9210" max="9210" width="15.85546875" style="77" customWidth="1"/>
    <col min="9211" max="9211" width="7.28515625" style="77" customWidth="1"/>
    <col min="9212" max="9213" width="11.28515625" style="77" customWidth="1"/>
    <col min="9214" max="9215" width="9.140625" style="77" customWidth="1"/>
    <col min="9216" max="9216" width="12.28515625" style="77" customWidth="1"/>
    <col min="9217" max="9217" width="9.28515625" style="77" customWidth="1"/>
    <col min="9218" max="9459" width="9.140625" style="77"/>
    <col min="9460" max="9460" width="6.42578125" style="77" customWidth="1"/>
    <col min="9461" max="9461" width="22.85546875" style="77" customWidth="1"/>
    <col min="9462" max="9462" width="11.28515625" style="77" customWidth="1"/>
    <col min="9463" max="9463" width="45.140625" style="77" customWidth="1"/>
    <col min="9464" max="9464" width="13.42578125" style="77" customWidth="1"/>
    <col min="9465" max="9465" width="17.140625" style="77" customWidth="1"/>
    <col min="9466" max="9466" width="15.85546875" style="77" customWidth="1"/>
    <col min="9467" max="9467" width="7.28515625" style="77" customWidth="1"/>
    <col min="9468" max="9469" width="11.28515625" style="77" customWidth="1"/>
    <col min="9470" max="9471" width="9.140625" style="77" customWidth="1"/>
    <col min="9472" max="9472" width="12.28515625" style="77" customWidth="1"/>
    <col min="9473" max="9473" width="9.28515625" style="77" customWidth="1"/>
    <col min="9474" max="9715" width="9.140625" style="77"/>
    <col min="9716" max="9716" width="6.42578125" style="77" customWidth="1"/>
    <col min="9717" max="9717" width="22.85546875" style="77" customWidth="1"/>
    <col min="9718" max="9718" width="11.28515625" style="77" customWidth="1"/>
    <col min="9719" max="9719" width="45.140625" style="77" customWidth="1"/>
    <col min="9720" max="9720" width="13.42578125" style="77" customWidth="1"/>
    <col min="9721" max="9721" width="17.140625" style="77" customWidth="1"/>
    <col min="9722" max="9722" width="15.85546875" style="77" customWidth="1"/>
    <col min="9723" max="9723" width="7.28515625" style="77" customWidth="1"/>
    <col min="9724" max="9725" width="11.28515625" style="77" customWidth="1"/>
    <col min="9726" max="9727" width="9.140625" style="77" customWidth="1"/>
    <col min="9728" max="9728" width="12.28515625" style="77" customWidth="1"/>
    <col min="9729" max="9729" width="9.28515625" style="77" customWidth="1"/>
    <col min="9730" max="9971" width="9.140625" style="77"/>
    <col min="9972" max="9972" width="6.42578125" style="77" customWidth="1"/>
    <col min="9973" max="9973" width="22.85546875" style="77" customWidth="1"/>
    <col min="9974" max="9974" width="11.28515625" style="77" customWidth="1"/>
    <col min="9975" max="9975" width="45.140625" style="77" customWidth="1"/>
    <col min="9976" max="9976" width="13.42578125" style="77" customWidth="1"/>
    <col min="9977" max="9977" width="17.140625" style="77" customWidth="1"/>
    <col min="9978" max="9978" width="15.85546875" style="77" customWidth="1"/>
    <col min="9979" max="9979" width="7.28515625" style="77" customWidth="1"/>
    <col min="9980" max="9981" width="11.28515625" style="77" customWidth="1"/>
    <col min="9982" max="9983" width="9.140625" style="77" customWidth="1"/>
    <col min="9984" max="9984" width="12.28515625" style="77" customWidth="1"/>
    <col min="9985" max="9985" width="9.28515625" style="77" customWidth="1"/>
    <col min="9986" max="10227" width="9.140625" style="77"/>
    <col min="10228" max="10228" width="6.42578125" style="77" customWidth="1"/>
    <col min="10229" max="10229" width="22.85546875" style="77" customWidth="1"/>
    <col min="10230" max="10230" width="11.28515625" style="77" customWidth="1"/>
    <col min="10231" max="10231" width="45.140625" style="77" customWidth="1"/>
    <col min="10232" max="10232" width="13.42578125" style="77" customWidth="1"/>
    <col min="10233" max="10233" width="17.140625" style="77" customWidth="1"/>
    <col min="10234" max="10234" width="15.85546875" style="77" customWidth="1"/>
    <col min="10235" max="10235" width="7.28515625" style="77" customWidth="1"/>
    <col min="10236" max="10237" width="11.28515625" style="77" customWidth="1"/>
    <col min="10238" max="10239" width="9.140625" style="77" customWidth="1"/>
    <col min="10240" max="10240" width="12.28515625" style="77" customWidth="1"/>
    <col min="10241" max="10241" width="9.28515625" style="77" customWidth="1"/>
    <col min="10242" max="10483" width="9.140625" style="77"/>
    <col min="10484" max="10484" width="6.42578125" style="77" customWidth="1"/>
    <col min="10485" max="10485" width="22.85546875" style="77" customWidth="1"/>
    <col min="10486" max="10486" width="11.28515625" style="77" customWidth="1"/>
    <col min="10487" max="10487" width="45.140625" style="77" customWidth="1"/>
    <col min="10488" max="10488" width="13.42578125" style="77" customWidth="1"/>
    <col min="10489" max="10489" width="17.140625" style="77" customWidth="1"/>
    <col min="10490" max="10490" width="15.85546875" style="77" customWidth="1"/>
    <col min="10491" max="10491" width="7.28515625" style="77" customWidth="1"/>
    <col min="10492" max="10493" width="11.28515625" style="77" customWidth="1"/>
    <col min="10494" max="10495" width="9.140625" style="77" customWidth="1"/>
    <col min="10496" max="10496" width="12.28515625" style="77" customWidth="1"/>
    <col min="10497" max="10497" width="9.28515625" style="77" customWidth="1"/>
    <col min="10498" max="10739" width="9.140625" style="77"/>
    <col min="10740" max="10740" width="6.42578125" style="77" customWidth="1"/>
    <col min="10741" max="10741" width="22.85546875" style="77" customWidth="1"/>
    <col min="10742" max="10742" width="11.28515625" style="77" customWidth="1"/>
    <col min="10743" max="10743" width="45.140625" style="77" customWidth="1"/>
    <col min="10744" max="10744" width="13.42578125" style="77" customWidth="1"/>
    <col min="10745" max="10745" width="17.140625" style="77" customWidth="1"/>
    <col min="10746" max="10746" width="15.85546875" style="77" customWidth="1"/>
    <col min="10747" max="10747" width="7.28515625" style="77" customWidth="1"/>
    <col min="10748" max="10749" width="11.28515625" style="77" customWidth="1"/>
    <col min="10750" max="10751" width="9.140625" style="77" customWidth="1"/>
    <col min="10752" max="10752" width="12.28515625" style="77" customWidth="1"/>
    <col min="10753" max="10753" width="9.28515625" style="77" customWidth="1"/>
    <col min="10754" max="10995" width="9.140625" style="77"/>
    <col min="10996" max="10996" width="6.42578125" style="77" customWidth="1"/>
    <col min="10997" max="10997" width="22.85546875" style="77" customWidth="1"/>
    <col min="10998" max="10998" width="11.28515625" style="77" customWidth="1"/>
    <col min="10999" max="10999" width="45.140625" style="77" customWidth="1"/>
    <col min="11000" max="11000" width="13.42578125" style="77" customWidth="1"/>
    <col min="11001" max="11001" width="17.140625" style="77" customWidth="1"/>
    <col min="11002" max="11002" width="15.85546875" style="77" customWidth="1"/>
    <col min="11003" max="11003" width="7.28515625" style="77" customWidth="1"/>
    <col min="11004" max="11005" width="11.28515625" style="77" customWidth="1"/>
    <col min="11006" max="11007" width="9.140625" style="77" customWidth="1"/>
    <col min="11008" max="11008" width="12.28515625" style="77" customWidth="1"/>
    <col min="11009" max="11009" width="9.28515625" style="77" customWidth="1"/>
    <col min="11010" max="11251" width="9.140625" style="77"/>
    <col min="11252" max="11252" width="6.42578125" style="77" customWidth="1"/>
    <col min="11253" max="11253" width="22.85546875" style="77" customWidth="1"/>
    <col min="11254" max="11254" width="11.28515625" style="77" customWidth="1"/>
    <col min="11255" max="11255" width="45.140625" style="77" customWidth="1"/>
    <col min="11256" max="11256" width="13.42578125" style="77" customWidth="1"/>
    <col min="11257" max="11257" width="17.140625" style="77" customWidth="1"/>
    <col min="11258" max="11258" width="15.85546875" style="77" customWidth="1"/>
    <col min="11259" max="11259" width="7.28515625" style="77" customWidth="1"/>
    <col min="11260" max="11261" width="11.28515625" style="77" customWidth="1"/>
    <col min="11262" max="11263" width="9.140625" style="77" customWidth="1"/>
    <col min="11264" max="11264" width="12.28515625" style="77" customWidth="1"/>
    <col min="11265" max="11265" width="9.28515625" style="77" customWidth="1"/>
    <col min="11266" max="11507" width="9.140625" style="77"/>
    <col min="11508" max="11508" width="6.42578125" style="77" customWidth="1"/>
    <col min="11509" max="11509" width="22.85546875" style="77" customWidth="1"/>
    <col min="11510" max="11510" width="11.28515625" style="77" customWidth="1"/>
    <col min="11511" max="11511" width="45.140625" style="77" customWidth="1"/>
    <col min="11512" max="11512" width="13.42578125" style="77" customWidth="1"/>
    <col min="11513" max="11513" width="17.140625" style="77" customWidth="1"/>
    <col min="11514" max="11514" width="15.85546875" style="77" customWidth="1"/>
    <col min="11515" max="11515" width="7.28515625" style="77" customWidth="1"/>
    <col min="11516" max="11517" width="11.28515625" style="77" customWidth="1"/>
    <col min="11518" max="11519" width="9.140625" style="77" customWidth="1"/>
    <col min="11520" max="11520" width="12.28515625" style="77" customWidth="1"/>
    <col min="11521" max="11521" width="9.28515625" style="77" customWidth="1"/>
    <col min="11522" max="11763" width="9.140625" style="77"/>
    <col min="11764" max="11764" width="6.42578125" style="77" customWidth="1"/>
    <col min="11765" max="11765" width="22.85546875" style="77" customWidth="1"/>
    <col min="11766" max="11766" width="11.28515625" style="77" customWidth="1"/>
    <col min="11767" max="11767" width="45.140625" style="77" customWidth="1"/>
    <col min="11768" max="11768" width="13.42578125" style="77" customWidth="1"/>
    <col min="11769" max="11769" width="17.140625" style="77" customWidth="1"/>
    <col min="11770" max="11770" width="15.85546875" style="77" customWidth="1"/>
    <col min="11771" max="11771" width="7.28515625" style="77" customWidth="1"/>
    <col min="11772" max="11773" width="11.28515625" style="77" customWidth="1"/>
    <col min="11774" max="11775" width="9.140625" style="77" customWidth="1"/>
    <col min="11776" max="11776" width="12.28515625" style="77" customWidth="1"/>
    <col min="11777" max="11777" width="9.28515625" style="77" customWidth="1"/>
    <col min="11778" max="12019" width="9.140625" style="77"/>
    <col min="12020" max="12020" width="6.42578125" style="77" customWidth="1"/>
    <col min="12021" max="12021" width="22.85546875" style="77" customWidth="1"/>
    <col min="12022" max="12022" width="11.28515625" style="77" customWidth="1"/>
    <col min="12023" max="12023" width="45.140625" style="77" customWidth="1"/>
    <col min="12024" max="12024" width="13.42578125" style="77" customWidth="1"/>
    <col min="12025" max="12025" width="17.140625" style="77" customWidth="1"/>
    <col min="12026" max="12026" width="15.85546875" style="77" customWidth="1"/>
    <col min="12027" max="12027" width="7.28515625" style="77" customWidth="1"/>
    <col min="12028" max="12029" width="11.28515625" style="77" customWidth="1"/>
    <col min="12030" max="12031" width="9.140625" style="77" customWidth="1"/>
    <col min="12032" max="12032" width="12.28515625" style="77" customWidth="1"/>
    <col min="12033" max="12033" width="9.28515625" style="77" customWidth="1"/>
    <col min="12034" max="12275" width="9.140625" style="77"/>
    <col min="12276" max="12276" width="6.42578125" style="77" customWidth="1"/>
    <col min="12277" max="12277" width="22.85546875" style="77" customWidth="1"/>
    <col min="12278" max="12278" width="11.28515625" style="77" customWidth="1"/>
    <col min="12279" max="12279" width="45.140625" style="77" customWidth="1"/>
    <col min="12280" max="12280" width="13.42578125" style="77" customWidth="1"/>
    <col min="12281" max="12281" width="17.140625" style="77" customWidth="1"/>
    <col min="12282" max="12282" width="15.85546875" style="77" customWidth="1"/>
    <col min="12283" max="12283" width="7.28515625" style="77" customWidth="1"/>
    <col min="12284" max="12285" width="11.28515625" style="77" customWidth="1"/>
    <col min="12286" max="12287" width="9.140625" style="77" customWidth="1"/>
    <col min="12288" max="12288" width="12.28515625" style="77" customWidth="1"/>
    <col min="12289" max="12289" width="9.28515625" style="77" customWidth="1"/>
    <col min="12290" max="12531" width="9.140625" style="77"/>
    <col min="12532" max="12532" width="6.42578125" style="77" customWidth="1"/>
    <col min="12533" max="12533" width="22.85546875" style="77" customWidth="1"/>
    <col min="12534" max="12534" width="11.28515625" style="77" customWidth="1"/>
    <col min="12535" max="12535" width="45.140625" style="77" customWidth="1"/>
    <col min="12536" max="12536" width="13.42578125" style="77" customWidth="1"/>
    <col min="12537" max="12537" width="17.140625" style="77" customWidth="1"/>
    <col min="12538" max="12538" width="15.85546875" style="77" customWidth="1"/>
    <col min="12539" max="12539" width="7.28515625" style="77" customWidth="1"/>
    <col min="12540" max="12541" width="11.28515625" style="77" customWidth="1"/>
    <col min="12542" max="12543" width="9.140625" style="77" customWidth="1"/>
    <col min="12544" max="12544" width="12.28515625" style="77" customWidth="1"/>
    <col min="12545" max="12545" width="9.28515625" style="77" customWidth="1"/>
    <col min="12546" max="12787" width="9.140625" style="77"/>
    <col min="12788" max="12788" width="6.42578125" style="77" customWidth="1"/>
    <col min="12789" max="12789" width="22.85546875" style="77" customWidth="1"/>
    <col min="12790" max="12790" width="11.28515625" style="77" customWidth="1"/>
    <col min="12791" max="12791" width="45.140625" style="77" customWidth="1"/>
    <col min="12792" max="12792" width="13.42578125" style="77" customWidth="1"/>
    <col min="12793" max="12793" width="17.140625" style="77" customWidth="1"/>
    <col min="12794" max="12794" width="15.85546875" style="77" customWidth="1"/>
    <col min="12795" max="12795" width="7.28515625" style="77" customWidth="1"/>
    <col min="12796" max="12797" width="11.28515625" style="77" customWidth="1"/>
    <col min="12798" max="12799" width="9.140625" style="77" customWidth="1"/>
    <col min="12800" max="12800" width="12.28515625" style="77" customWidth="1"/>
    <col min="12801" max="12801" width="9.28515625" style="77" customWidth="1"/>
    <col min="12802" max="13043" width="9.140625" style="77"/>
    <col min="13044" max="13044" width="6.42578125" style="77" customWidth="1"/>
    <col min="13045" max="13045" width="22.85546875" style="77" customWidth="1"/>
    <col min="13046" max="13046" width="11.28515625" style="77" customWidth="1"/>
    <col min="13047" max="13047" width="45.140625" style="77" customWidth="1"/>
    <col min="13048" max="13048" width="13.42578125" style="77" customWidth="1"/>
    <col min="13049" max="13049" width="17.140625" style="77" customWidth="1"/>
    <col min="13050" max="13050" width="15.85546875" style="77" customWidth="1"/>
    <col min="13051" max="13051" width="7.28515625" style="77" customWidth="1"/>
    <col min="13052" max="13053" width="11.28515625" style="77" customWidth="1"/>
    <col min="13054" max="13055" width="9.140625" style="77" customWidth="1"/>
    <col min="13056" max="13056" width="12.28515625" style="77" customWidth="1"/>
    <col min="13057" max="13057" width="9.28515625" style="77" customWidth="1"/>
    <col min="13058" max="13299" width="9.140625" style="77"/>
    <col min="13300" max="13300" width="6.42578125" style="77" customWidth="1"/>
    <col min="13301" max="13301" width="22.85546875" style="77" customWidth="1"/>
    <col min="13302" max="13302" width="11.28515625" style="77" customWidth="1"/>
    <col min="13303" max="13303" width="45.140625" style="77" customWidth="1"/>
    <col min="13304" max="13304" width="13.42578125" style="77" customWidth="1"/>
    <col min="13305" max="13305" width="17.140625" style="77" customWidth="1"/>
    <col min="13306" max="13306" width="15.85546875" style="77" customWidth="1"/>
    <col min="13307" max="13307" width="7.28515625" style="77" customWidth="1"/>
    <col min="13308" max="13309" width="11.28515625" style="77" customWidth="1"/>
    <col min="13310" max="13311" width="9.140625" style="77" customWidth="1"/>
    <col min="13312" max="13312" width="12.28515625" style="77" customWidth="1"/>
    <col min="13313" max="13313" width="9.28515625" style="77" customWidth="1"/>
    <col min="13314" max="13555" width="9.140625" style="77"/>
    <col min="13556" max="13556" width="6.42578125" style="77" customWidth="1"/>
    <col min="13557" max="13557" width="22.85546875" style="77" customWidth="1"/>
    <col min="13558" max="13558" width="11.28515625" style="77" customWidth="1"/>
    <col min="13559" max="13559" width="45.140625" style="77" customWidth="1"/>
    <col min="13560" max="13560" width="13.42578125" style="77" customWidth="1"/>
    <col min="13561" max="13561" width="17.140625" style="77" customWidth="1"/>
    <col min="13562" max="13562" width="15.85546875" style="77" customWidth="1"/>
    <col min="13563" max="13563" width="7.28515625" style="77" customWidth="1"/>
    <col min="13564" max="13565" width="11.28515625" style="77" customWidth="1"/>
    <col min="13566" max="13567" width="9.140625" style="77" customWidth="1"/>
    <col min="13568" max="13568" width="12.28515625" style="77" customWidth="1"/>
    <col min="13569" max="13569" width="9.28515625" style="77" customWidth="1"/>
    <col min="13570" max="13811" width="9.140625" style="77"/>
    <col min="13812" max="13812" width="6.42578125" style="77" customWidth="1"/>
    <col min="13813" max="13813" width="22.85546875" style="77" customWidth="1"/>
    <col min="13814" max="13814" width="11.28515625" style="77" customWidth="1"/>
    <col min="13815" max="13815" width="45.140625" style="77" customWidth="1"/>
    <col min="13816" max="13816" width="13.42578125" style="77" customWidth="1"/>
    <col min="13817" max="13817" width="17.140625" style="77" customWidth="1"/>
    <col min="13818" max="13818" width="15.85546875" style="77" customWidth="1"/>
    <col min="13819" max="13819" width="7.28515625" style="77" customWidth="1"/>
    <col min="13820" max="13821" width="11.28515625" style="77" customWidth="1"/>
    <col min="13822" max="13823" width="9.140625" style="77" customWidth="1"/>
    <col min="13824" max="13824" width="12.28515625" style="77" customWidth="1"/>
    <col min="13825" max="13825" width="9.28515625" style="77" customWidth="1"/>
    <col min="13826" max="14067" width="9.140625" style="77"/>
    <col min="14068" max="14068" width="6.42578125" style="77" customWidth="1"/>
    <col min="14069" max="14069" width="22.85546875" style="77" customWidth="1"/>
    <col min="14070" max="14070" width="11.28515625" style="77" customWidth="1"/>
    <col min="14071" max="14071" width="45.140625" style="77" customWidth="1"/>
    <col min="14072" max="14072" width="13.42578125" style="77" customWidth="1"/>
    <col min="14073" max="14073" width="17.140625" style="77" customWidth="1"/>
    <col min="14074" max="14074" width="15.85546875" style="77" customWidth="1"/>
    <col min="14075" max="14075" width="7.28515625" style="77" customWidth="1"/>
    <col min="14076" max="14077" width="11.28515625" style="77" customWidth="1"/>
    <col min="14078" max="14079" width="9.140625" style="77" customWidth="1"/>
    <col min="14080" max="14080" width="12.28515625" style="77" customWidth="1"/>
    <col min="14081" max="14081" width="9.28515625" style="77" customWidth="1"/>
    <col min="14082" max="14323" width="9.140625" style="77"/>
    <col min="14324" max="14324" width="6.42578125" style="77" customWidth="1"/>
    <col min="14325" max="14325" width="22.85546875" style="77" customWidth="1"/>
    <col min="14326" max="14326" width="11.28515625" style="77" customWidth="1"/>
    <col min="14327" max="14327" width="45.140625" style="77" customWidth="1"/>
    <col min="14328" max="14328" width="13.42578125" style="77" customWidth="1"/>
    <col min="14329" max="14329" width="17.140625" style="77" customWidth="1"/>
    <col min="14330" max="14330" width="15.85546875" style="77" customWidth="1"/>
    <col min="14331" max="14331" width="7.28515625" style="77" customWidth="1"/>
    <col min="14332" max="14333" width="11.28515625" style="77" customWidth="1"/>
    <col min="14334" max="14335" width="9.140625" style="77" customWidth="1"/>
    <col min="14336" max="14336" width="12.28515625" style="77" customWidth="1"/>
    <col min="14337" max="14337" width="9.28515625" style="77" customWidth="1"/>
    <col min="14338" max="14579" width="9.140625" style="77"/>
    <col min="14580" max="14580" width="6.42578125" style="77" customWidth="1"/>
    <col min="14581" max="14581" width="22.85546875" style="77" customWidth="1"/>
    <col min="14582" max="14582" width="11.28515625" style="77" customWidth="1"/>
    <col min="14583" max="14583" width="45.140625" style="77" customWidth="1"/>
    <col min="14584" max="14584" width="13.42578125" style="77" customWidth="1"/>
    <col min="14585" max="14585" width="17.140625" style="77" customWidth="1"/>
    <col min="14586" max="14586" width="15.85546875" style="77" customWidth="1"/>
    <col min="14587" max="14587" width="7.28515625" style="77" customWidth="1"/>
    <col min="14588" max="14589" width="11.28515625" style="77" customWidth="1"/>
    <col min="14590" max="14591" width="9.140625" style="77" customWidth="1"/>
    <col min="14592" max="14592" width="12.28515625" style="77" customWidth="1"/>
    <col min="14593" max="14593" width="9.28515625" style="77" customWidth="1"/>
    <col min="14594" max="14835" width="9.140625" style="77"/>
    <col min="14836" max="14836" width="6.42578125" style="77" customWidth="1"/>
    <col min="14837" max="14837" width="22.85546875" style="77" customWidth="1"/>
    <col min="14838" max="14838" width="11.28515625" style="77" customWidth="1"/>
    <col min="14839" max="14839" width="45.140625" style="77" customWidth="1"/>
    <col min="14840" max="14840" width="13.42578125" style="77" customWidth="1"/>
    <col min="14841" max="14841" width="17.140625" style="77" customWidth="1"/>
    <col min="14842" max="14842" width="15.85546875" style="77" customWidth="1"/>
    <col min="14843" max="14843" width="7.28515625" style="77" customWidth="1"/>
    <col min="14844" max="14845" width="11.28515625" style="77" customWidth="1"/>
    <col min="14846" max="14847" width="9.140625" style="77" customWidth="1"/>
    <col min="14848" max="14848" width="12.28515625" style="77" customWidth="1"/>
    <col min="14849" max="14849" width="9.28515625" style="77" customWidth="1"/>
    <col min="14850" max="15091" width="9.140625" style="77"/>
    <col min="15092" max="15092" width="6.42578125" style="77" customWidth="1"/>
    <col min="15093" max="15093" width="22.85546875" style="77" customWidth="1"/>
    <col min="15094" max="15094" width="11.28515625" style="77" customWidth="1"/>
    <col min="15095" max="15095" width="45.140625" style="77" customWidth="1"/>
    <col min="15096" max="15096" width="13.42578125" style="77" customWidth="1"/>
    <col min="15097" max="15097" width="17.140625" style="77" customWidth="1"/>
    <col min="15098" max="15098" width="15.85546875" style="77" customWidth="1"/>
    <col min="15099" max="15099" width="7.28515625" style="77" customWidth="1"/>
    <col min="15100" max="15101" width="11.28515625" style="77" customWidth="1"/>
    <col min="15102" max="15103" width="9.140625" style="77" customWidth="1"/>
    <col min="15104" max="15104" width="12.28515625" style="77" customWidth="1"/>
    <col min="15105" max="15105" width="9.28515625" style="77" customWidth="1"/>
    <col min="15106" max="15347" width="9.140625" style="77"/>
    <col min="15348" max="15348" width="6.42578125" style="77" customWidth="1"/>
    <col min="15349" max="15349" width="22.85546875" style="77" customWidth="1"/>
    <col min="15350" max="15350" width="11.28515625" style="77" customWidth="1"/>
    <col min="15351" max="15351" width="45.140625" style="77" customWidth="1"/>
    <col min="15352" max="15352" width="13.42578125" style="77" customWidth="1"/>
    <col min="15353" max="15353" width="17.140625" style="77" customWidth="1"/>
    <col min="15354" max="15354" width="15.85546875" style="77" customWidth="1"/>
    <col min="15355" max="15355" width="7.28515625" style="77" customWidth="1"/>
    <col min="15356" max="15357" width="11.28515625" style="77" customWidth="1"/>
    <col min="15358" max="15359" width="9.140625" style="77" customWidth="1"/>
    <col min="15360" max="15360" width="12.28515625" style="77" customWidth="1"/>
    <col min="15361" max="15361" width="9.28515625" style="77" customWidth="1"/>
    <col min="15362" max="15603" width="9.140625" style="77"/>
    <col min="15604" max="15604" width="6.42578125" style="77" customWidth="1"/>
    <col min="15605" max="15605" width="22.85546875" style="77" customWidth="1"/>
    <col min="15606" max="15606" width="11.28515625" style="77" customWidth="1"/>
    <col min="15607" max="15607" width="45.140625" style="77" customWidth="1"/>
    <col min="15608" max="15608" width="13.42578125" style="77" customWidth="1"/>
    <col min="15609" max="15609" width="17.140625" style="77" customWidth="1"/>
    <col min="15610" max="15610" width="15.85546875" style="77" customWidth="1"/>
    <col min="15611" max="15611" width="7.28515625" style="77" customWidth="1"/>
    <col min="15612" max="15613" width="11.28515625" style="77" customWidth="1"/>
    <col min="15614" max="15615" width="9.140625" style="77" customWidth="1"/>
    <col min="15616" max="15616" width="12.28515625" style="77" customWidth="1"/>
    <col min="15617" max="15617" width="9.28515625" style="77" customWidth="1"/>
    <col min="15618" max="15859" width="9.140625" style="77"/>
    <col min="15860" max="15860" width="6.42578125" style="77" customWidth="1"/>
    <col min="15861" max="15861" width="22.85546875" style="77" customWidth="1"/>
    <col min="15862" max="15862" width="11.28515625" style="77" customWidth="1"/>
    <col min="15863" max="15863" width="45.140625" style="77" customWidth="1"/>
    <col min="15864" max="15864" width="13.42578125" style="77" customWidth="1"/>
    <col min="15865" max="15865" width="17.140625" style="77" customWidth="1"/>
    <col min="15866" max="15866" width="15.85546875" style="77" customWidth="1"/>
    <col min="15867" max="15867" width="7.28515625" style="77" customWidth="1"/>
    <col min="15868" max="15869" width="11.28515625" style="77" customWidth="1"/>
    <col min="15870" max="15871" width="9.140625" style="77" customWidth="1"/>
    <col min="15872" max="15872" width="12.28515625" style="77" customWidth="1"/>
    <col min="15873" max="15873" width="9.28515625" style="77" customWidth="1"/>
    <col min="15874" max="16115" width="9.140625" style="77"/>
    <col min="16116" max="16116" width="6.42578125" style="77" customWidth="1"/>
    <col min="16117" max="16117" width="22.85546875" style="77" customWidth="1"/>
    <col min="16118" max="16118" width="11.28515625" style="77" customWidth="1"/>
    <col min="16119" max="16119" width="45.140625" style="77" customWidth="1"/>
    <col min="16120" max="16120" width="13.42578125" style="77" customWidth="1"/>
    <col min="16121" max="16121" width="17.140625" style="77" customWidth="1"/>
    <col min="16122" max="16122" width="15.85546875" style="77" customWidth="1"/>
    <col min="16123" max="16123" width="7.28515625" style="77" customWidth="1"/>
    <col min="16124" max="16125" width="11.28515625" style="77" customWidth="1"/>
    <col min="16126" max="16127" width="9.140625" style="77" customWidth="1"/>
    <col min="16128" max="16128" width="12.28515625" style="77" customWidth="1"/>
    <col min="16129" max="16129" width="9.28515625" style="77" customWidth="1"/>
    <col min="16130" max="16384" width="9.140625" style="77"/>
  </cols>
  <sheetData>
    <row r="1" spans="1:24" ht="16.5" x14ac:dyDescent="0.25">
      <c r="A1" s="323" t="s">
        <v>694</v>
      </c>
      <c r="B1" s="323"/>
      <c r="C1" s="323"/>
      <c r="D1" s="323"/>
      <c r="E1" s="323"/>
      <c r="F1" s="323" t="s">
        <v>695</v>
      </c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</row>
    <row r="2" spans="1:24" ht="45.75" customHeight="1" x14ac:dyDescent="0.25">
      <c r="A2" s="324" t="s">
        <v>697</v>
      </c>
      <c r="B2" s="325"/>
      <c r="C2" s="325"/>
      <c r="D2" s="325"/>
      <c r="E2" s="325"/>
      <c r="F2" s="325" t="s">
        <v>696</v>
      </c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</row>
    <row r="3" spans="1:24" ht="16.5" x14ac:dyDescent="0.25">
      <c r="A3" s="326" t="s">
        <v>706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</row>
    <row r="4" spans="1:24" ht="16.5" x14ac:dyDescent="0.25">
      <c r="A4" s="323" t="s">
        <v>1265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</row>
    <row r="5" spans="1:24" ht="6.75" customHeight="1" x14ac:dyDescent="0.25">
      <c r="A5" s="78"/>
      <c r="B5" s="182"/>
      <c r="C5" s="182"/>
      <c r="G5" s="82"/>
      <c r="H5" s="182"/>
      <c r="I5" s="182"/>
      <c r="J5" s="182"/>
      <c r="K5" s="82"/>
      <c r="L5" s="82"/>
    </row>
    <row r="6" spans="1:24" s="198" customFormat="1" ht="15.75" customHeight="1" x14ac:dyDescent="0.25">
      <c r="A6" s="309" t="s">
        <v>47</v>
      </c>
      <c r="B6" s="328" t="s">
        <v>1</v>
      </c>
      <c r="C6" s="329"/>
      <c r="D6" s="311" t="s">
        <v>615</v>
      </c>
      <c r="E6" s="311" t="s">
        <v>2</v>
      </c>
      <c r="F6" s="309" t="s">
        <v>3</v>
      </c>
      <c r="G6" s="309" t="s">
        <v>4</v>
      </c>
      <c r="H6" s="309" t="s">
        <v>5</v>
      </c>
      <c r="I6" s="309" t="s">
        <v>6</v>
      </c>
      <c r="J6" s="309" t="s">
        <v>7</v>
      </c>
      <c r="K6" s="315" t="s">
        <v>8</v>
      </c>
      <c r="L6" s="316"/>
      <c r="M6" s="309" t="s">
        <v>9</v>
      </c>
      <c r="N6" s="309" t="s">
        <v>10</v>
      </c>
      <c r="O6" s="309" t="s">
        <v>11</v>
      </c>
      <c r="P6" s="327" t="s">
        <v>610</v>
      </c>
      <c r="Q6" s="327"/>
      <c r="R6" s="309" t="s">
        <v>614</v>
      </c>
      <c r="S6" s="309" t="s">
        <v>613</v>
      </c>
      <c r="T6" s="309" t="s">
        <v>12</v>
      </c>
    </row>
    <row r="7" spans="1:24" s="198" customFormat="1" ht="34.5" customHeight="1" x14ac:dyDescent="0.25">
      <c r="A7" s="310"/>
      <c r="B7" s="330"/>
      <c r="C7" s="331"/>
      <c r="D7" s="312"/>
      <c r="E7" s="312"/>
      <c r="F7" s="310"/>
      <c r="G7" s="310"/>
      <c r="H7" s="310"/>
      <c r="I7" s="310"/>
      <c r="J7" s="310"/>
      <c r="K7" s="266" t="s">
        <v>13</v>
      </c>
      <c r="L7" s="266" t="s">
        <v>14</v>
      </c>
      <c r="M7" s="310"/>
      <c r="N7" s="310"/>
      <c r="O7" s="310"/>
      <c r="P7" s="233" t="s">
        <v>611</v>
      </c>
      <c r="Q7" s="267" t="s">
        <v>612</v>
      </c>
      <c r="R7" s="310"/>
      <c r="S7" s="310"/>
      <c r="T7" s="310"/>
    </row>
    <row r="8" spans="1:24" ht="21" customHeight="1" x14ac:dyDescent="0.25">
      <c r="A8" s="270">
        <v>1</v>
      </c>
      <c r="B8" s="292" t="s">
        <v>1154</v>
      </c>
      <c r="C8" s="293" t="s">
        <v>1121</v>
      </c>
      <c r="D8" s="236" t="s">
        <v>55</v>
      </c>
      <c r="E8" s="240" t="s">
        <v>1155</v>
      </c>
      <c r="F8" s="294" t="s">
        <v>1156</v>
      </c>
      <c r="G8" s="271"/>
      <c r="H8" s="272"/>
      <c r="I8" s="273"/>
      <c r="J8" s="274"/>
      <c r="K8" s="271"/>
      <c r="L8" s="271"/>
      <c r="M8" s="275"/>
      <c r="N8" s="276"/>
      <c r="O8" s="277"/>
      <c r="P8" s="278">
        <v>8</v>
      </c>
      <c r="Q8" s="278">
        <v>7</v>
      </c>
      <c r="R8" s="228">
        <f>AVERAGE(P8,Q8)</f>
        <v>7.5</v>
      </c>
      <c r="S8" s="279" t="str">
        <f t="shared" ref="S8:S39" si="0">IF(AND(P8="-",Q8="-"),"-",IF(AND(P8&gt;=5,Q8&gt;=5),"Đạt","Không đạt"))</f>
        <v>Đạt</v>
      </c>
      <c r="T8" s="251"/>
      <c r="V8" s="278"/>
      <c r="W8" s="278"/>
      <c r="X8" s="280"/>
    </row>
    <row r="9" spans="1:24" ht="21" customHeight="1" x14ac:dyDescent="0.25">
      <c r="A9" s="270">
        <v>2</v>
      </c>
      <c r="B9" s="242" t="s">
        <v>1109</v>
      </c>
      <c r="C9" s="295" t="s">
        <v>1121</v>
      </c>
      <c r="D9" s="237" t="s">
        <v>209</v>
      </c>
      <c r="E9" s="241" t="s">
        <v>1157</v>
      </c>
      <c r="F9" s="296" t="s">
        <v>863</v>
      </c>
      <c r="G9" s="271"/>
      <c r="H9" s="272"/>
      <c r="I9" s="273"/>
      <c r="J9" s="274"/>
      <c r="K9" s="271"/>
      <c r="L9" s="271"/>
      <c r="M9" s="275"/>
      <c r="N9" s="276"/>
      <c r="O9" s="277"/>
      <c r="P9" s="278">
        <v>6.5</v>
      </c>
      <c r="Q9" s="278">
        <v>5</v>
      </c>
      <c r="R9" s="228">
        <f t="shared" ref="R9:R53" si="1">AVERAGE(P9,Q9)</f>
        <v>5.75</v>
      </c>
      <c r="S9" s="279" t="str">
        <f t="shared" si="0"/>
        <v>Đạt</v>
      </c>
      <c r="T9" s="251"/>
      <c r="V9" s="278"/>
      <c r="W9" s="278"/>
      <c r="X9" s="280"/>
    </row>
    <row r="10" spans="1:24" ht="21" customHeight="1" x14ac:dyDescent="0.25">
      <c r="A10" s="270">
        <v>3</v>
      </c>
      <c r="B10" s="242" t="s">
        <v>1158</v>
      </c>
      <c r="C10" s="295" t="s">
        <v>1122</v>
      </c>
      <c r="D10" s="237" t="s">
        <v>383</v>
      </c>
      <c r="E10" s="241" t="s">
        <v>1159</v>
      </c>
      <c r="F10" s="296" t="s">
        <v>888</v>
      </c>
      <c r="G10" s="271"/>
      <c r="H10" s="272"/>
      <c r="I10" s="273"/>
      <c r="J10" s="274"/>
      <c r="K10" s="271"/>
      <c r="L10" s="271"/>
      <c r="M10" s="275"/>
      <c r="N10" s="276"/>
      <c r="O10" s="277"/>
      <c r="P10" s="278">
        <v>6.2</v>
      </c>
      <c r="Q10" s="278">
        <v>6</v>
      </c>
      <c r="R10" s="228">
        <f t="shared" si="1"/>
        <v>6.1</v>
      </c>
      <c r="S10" s="279" t="str">
        <f t="shared" si="0"/>
        <v>Đạt</v>
      </c>
      <c r="T10" s="251"/>
      <c r="V10" s="278"/>
      <c r="W10" s="278"/>
      <c r="X10" s="280"/>
    </row>
    <row r="11" spans="1:24" ht="21" customHeight="1" x14ac:dyDescent="0.25">
      <c r="A11" s="270">
        <v>4</v>
      </c>
      <c r="B11" s="242" t="s">
        <v>1160</v>
      </c>
      <c r="C11" s="295" t="s">
        <v>1122</v>
      </c>
      <c r="D11" s="237" t="s">
        <v>188</v>
      </c>
      <c r="E11" s="241" t="s">
        <v>1161</v>
      </c>
      <c r="F11" s="296" t="s">
        <v>1113</v>
      </c>
      <c r="G11" s="271"/>
      <c r="H11" s="272"/>
      <c r="I11" s="273"/>
      <c r="J11" s="274"/>
      <c r="K11" s="271"/>
      <c r="L11" s="271"/>
      <c r="M11" s="275"/>
      <c r="N11" s="276"/>
      <c r="O11" s="277"/>
      <c r="P11" s="278">
        <v>6.7</v>
      </c>
      <c r="Q11" s="278">
        <v>8</v>
      </c>
      <c r="R11" s="228">
        <f t="shared" si="1"/>
        <v>7.35</v>
      </c>
      <c r="S11" s="279" t="str">
        <f t="shared" si="0"/>
        <v>Đạt</v>
      </c>
      <c r="T11" s="251"/>
      <c r="V11" s="278"/>
      <c r="W11" s="278"/>
      <c r="X11" s="280"/>
    </row>
    <row r="12" spans="1:24" ht="21" customHeight="1" x14ac:dyDescent="0.25">
      <c r="A12" s="270">
        <v>5</v>
      </c>
      <c r="B12" s="242" t="s">
        <v>1162</v>
      </c>
      <c r="C12" s="297" t="s">
        <v>1163</v>
      </c>
      <c r="D12" s="237" t="s">
        <v>1097</v>
      </c>
      <c r="E12" s="241" t="s">
        <v>1164</v>
      </c>
      <c r="F12" s="296" t="s">
        <v>1165</v>
      </c>
      <c r="G12" s="271"/>
      <c r="H12" s="272"/>
      <c r="I12" s="273"/>
      <c r="J12" s="274"/>
      <c r="K12" s="271"/>
      <c r="L12" s="271"/>
      <c r="M12" s="275"/>
      <c r="N12" s="276"/>
      <c r="O12" s="277"/>
      <c r="P12" s="278">
        <v>8.6999999999999993</v>
      </c>
      <c r="Q12" s="278">
        <v>7</v>
      </c>
      <c r="R12" s="228">
        <f t="shared" si="1"/>
        <v>7.85</v>
      </c>
      <c r="S12" s="279" t="str">
        <f t="shared" si="0"/>
        <v>Đạt</v>
      </c>
      <c r="T12" s="251"/>
      <c r="V12" s="278"/>
      <c r="W12" s="278"/>
      <c r="X12" s="280"/>
    </row>
    <row r="13" spans="1:24" ht="21" customHeight="1" x14ac:dyDescent="0.25">
      <c r="A13" s="270">
        <v>6</v>
      </c>
      <c r="B13" s="242" t="s">
        <v>1166</v>
      </c>
      <c r="C13" s="295" t="s">
        <v>1094</v>
      </c>
      <c r="D13" s="237" t="s">
        <v>1098</v>
      </c>
      <c r="E13" s="241" t="s">
        <v>1167</v>
      </c>
      <c r="F13" s="296" t="s">
        <v>1149</v>
      </c>
      <c r="G13" s="271"/>
      <c r="H13" s="272"/>
      <c r="I13" s="273"/>
      <c r="J13" s="274"/>
      <c r="K13" s="271"/>
      <c r="L13" s="271"/>
      <c r="M13" s="275"/>
      <c r="N13" s="276"/>
      <c r="O13" s="277"/>
      <c r="P13" s="278">
        <v>9.1999999999999993</v>
      </c>
      <c r="Q13" s="278">
        <v>7</v>
      </c>
      <c r="R13" s="228">
        <f t="shared" si="1"/>
        <v>8.1</v>
      </c>
      <c r="S13" s="279" t="str">
        <f t="shared" si="0"/>
        <v>Đạt</v>
      </c>
      <c r="T13" s="251"/>
      <c r="V13" s="278"/>
      <c r="W13" s="278"/>
      <c r="X13" s="280"/>
    </row>
    <row r="14" spans="1:24" ht="21" customHeight="1" x14ac:dyDescent="0.25">
      <c r="A14" s="270">
        <v>7</v>
      </c>
      <c r="B14" s="242" t="s">
        <v>1168</v>
      </c>
      <c r="C14" s="295" t="s">
        <v>1169</v>
      </c>
      <c r="D14" s="237" t="s">
        <v>616</v>
      </c>
      <c r="E14" s="241" t="s">
        <v>1170</v>
      </c>
      <c r="F14" s="296" t="s">
        <v>1171</v>
      </c>
      <c r="G14" s="271"/>
      <c r="H14" s="272"/>
      <c r="I14" s="273"/>
      <c r="J14" s="274"/>
      <c r="K14" s="271"/>
      <c r="L14" s="271"/>
      <c r="M14" s="275"/>
      <c r="N14" s="276"/>
      <c r="O14" s="277"/>
      <c r="P14" s="278">
        <v>6</v>
      </c>
      <c r="Q14" s="278">
        <v>7.5</v>
      </c>
      <c r="R14" s="228">
        <f t="shared" si="1"/>
        <v>6.75</v>
      </c>
      <c r="S14" s="279" t="str">
        <f t="shared" si="0"/>
        <v>Đạt</v>
      </c>
      <c r="T14" s="251"/>
      <c r="V14" s="278"/>
      <c r="W14" s="278"/>
      <c r="X14" s="280"/>
    </row>
    <row r="15" spans="1:24" ht="21" customHeight="1" x14ac:dyDescent="0.25">
      <c r="A15" s="270">
        <v>8</v>
      </c>
      <c r="B15" s="242" t="s">
        <v>1172</v>
      </c>
      <c r="C15" s="295" t="s">
        <v>1123</v>
      </c>
      <c r="D15" s="237" t="s">
        <v>1099</v>
      </c>
      <c r="E15" s="241" t="s">
        <v>1173</v>
      </c>
      <c r="F15" s="296" t="s">
        <v>1113</v>
      </c>
      <c r="G15" s="271"/>
      <c r="H15" s="272"/>
      <c r="I15" s="273"/>
      <c r="J15" s="274"/>
      <c r="K15" s="271"/>
      <c r="L15" s="271"/>
      <c r="M15" s="275"/>
      <c r="N15" s="276"/>
      <c r="O15" s="277"/>
      <c r="P15" s="278">
        <v>6.5</v>
      </c>
      <c r="Q15" s="278">
        <v>8.5</v>
      </c>
      <c r="R15" s="228">
        <f t="shared" si="1"/>
        <v>7.5</v>
      </c>
      <c r="S15" s="279" t="str">
        <f t="shared" si="0"/>
        <v>Đạt</v>
      </c>
      <c r="T15" s="251"/>
      <c r="V15" s="278"/>
      <c r="W15" s="278"/>
      <c r="X15" s="280"/>
    </row>
    <row r="16" spans="1:24" ht="21" customHeight="1" x14ac:dyDescent="0.25">
      <c r="A16" s="270">
        <v>9</v>
      </c>
      <c r="B16" s="242" t="s">
        <v>1174</v>
      </c>
      <c r="C16" s="295" t="s">
        <v>1153</v>
      </c>
      <c r="D16" s="237" t="s">
        <v>617</v>
      </c>
      <c r="E16" s="241" t="s">
        <v>1175</v>
      </c>
      <c r="F16" s="296" t="s">
        <v>1176</v>
      </c>
      <c r="G16" s="271"/>
      <c r="H16" s="272"/>
      <c r="I16" s="273"/>
      <c r="J16" s="274"/>
      <c r="K16" s="271"/>
      <c r="L16" s="271"/>
      <c r="M16" s="275"/>
      <c r="N16" s="276"/>
      <c r="O16" s="277"/>
      <c r="P16" s="278">
        <v>8.6999999999999993</v>
      </c>
      <c r="Q16" s="278">
        <v>8.5</v>
      </c>
      <c r="R16" s="228">
        <f t="shared" si="1"/>
        <v>8.6</v>
      </c>
      <c r="S16" s="279" t="str">
        <f t="shared" si="0"/>
        <v>Đạt</v>
      </c>
      <c r="T16" s="251"/>
      <c r="V16" s="278"/>
      <c r="W16" s="278"/>
      <c r="X16" s="280"/>
    </row>
    <row r="17" spans="1:24" ht="21" customHeight="1" x14ac:dyDescent="0.25">
      <c r="A17" s="270">
        <v>10</v>
      </c>
      <c r="B17" s="242" t="s">
        <v>1177</v>
      </c>
      <c r="C17" s="295" t="s">
        <v>1126</v>
      </c>
      <c r="D17" s="237" t="s">
        <v>618</v>
      </c>
      <c r="E17" s="241" t="s">
        <v>1178</v>
      </c>
      <c r="F17" s="296" t="s">
        <v>1179</v>
      </c>
      <c r="G17" s="271"/>
      <c r="H17" s="272"/>
      <c r="I17" s="273"/>
      <c r="J17" s="274"/>
      <c r="K17" s="271"/>
      <c r="L17" s="271"/>
      <c r="M17" s="275"/>
      <c r="N17" s="276"/>
      <c r="O17" s="277"/>
      <c r="P17" s="278">
        <v>7</v>
      </c>
      <c r="Q17" s="278">
        <v>6.5</v>
      </c>
      <c r="R17" s="228">
        <f t="shared" si="1"/>
        <v>6.75</v>
      </c>
      <c r="S17" s="279" t="str">
        <f t="shared" si="0"/>
        <v>Đạt</v>
      </c>
      <c r="T17" s="251"/>
      <c r="V17" s="278"/>
      <c r="W17" s="278"/>
      <c r="X17" s="280"/>
    </row>
    <row r="18" spans="1:24" ht="21" customHeight="1" x14ac:dyDescent="0.25">
      <c r="A18" s="270">
        <v>11</v>
      </c>
      <c r="B18" s="242" t="s">
        <v>1136</v>
      </c>
      <c r="C18" s="295" t="s">
        <v>1127</v>
      </c>
      <c r="D18" s="237" t="s">
        <v>1100</v>
      </c>
      <c r="E18" s="241" t="s">
        <v>1180</v>
      </c>
      <c r="F18" s="296" t="s">
        <v>401</v>
      </c>
      <c r="G18" s="271"/>
      <c r="H18" s="272"/>
      <c r="I18" s="273"/>
      <c r="J18" s="274"/>
      <c r="K18" s="271"/>
      <c r="L18" s="271"/>
      <c r="M18" s="275"/>
      <c r="N18" s="276"/>
      <c r="O18" s="277"/>
      <c r="P18" s="278">
        <v>8</v>
      </c>
      <c r="Q18" s="278">
        <v>7.5</v>
      </c>
      <c r="R18" s="228">
        <f t="shared" si="1"/>
        <v>7.75</v>
      </c>
      <c r="S18" s="279" t="str">
        <f t="shared" si="0"/>
        <v>Đạt</v>
      </c>
      <c r="T18" s="251"/>
      <c r="V18" s="278"/>
      <c r="W18" s="278"/>
      <c r="X18" s="280"/>
    </row>
    <row r="19" spans="1:24" ht="21" customHeight="1" x14ac:dyDescent="0.25">
      <c r="A19" s="270">
        <v>12</v>
      </c>
      <c r="B19" s="242" t="s">
        <v>1181</v>
      </c>
      <c r="C19" s="295" t="s">
        <v>1128</v>
      </c>
      <c r="D19" s="237" t="s">
        <v>619</v>
      </c>
      <c r="E19" s="241" t="s">
        <v>1182</v>
      </c>
      <c r="F19" s="296" t="s">
        <v>1183</v>
      </c>
      <c r="G19" s="271"/>
      <c r="H19" s="272"/>
      <c r="I19" s="273"/>
      <c r="J19" s="274"/>
      <c r="K19" s="271"/>
      <c r="L19" s="271"/>
      <c r="M19" s="275"/>
      <c r="N19" s="276"/>
      <c r="O19" s="277"/>
      <c r="P19" s="278">
        <v>6.5</v>
      </c>
      <c r="Q19" s="278">
        <v>6</v>
      </c>
      <c r="R19" s="228">
        <f t="shared" si="1"/>
        <v>6.25</v>
      </c>
      <c r="S19" s="279" t="str">
        <f t="shared" si="0"/>
        <v>Đạt</v>
      </c>
      <c r="T19" s="251"/>
      <c r="V19" s="278"/>
      <c r="W19" s="278"/>
      <c r="X19" s="280"/>
    </row>
    <row r="20" spans="1:24" ht="21" customHeight="1" x14ac:dyDescent="0.25">
      <c r="A20" s="270">
        <v>13</v>
      </c>
      <c r="B20" s="242" t="s">
        <v>1095</v>
      </c>
      <c r="C20" s="295" t="s">
        <v>1110</v>
      </c>
      <c r="D20" s="237" t="s">
        <v>620</v>
      </c>
      <c r="E20" s="241" t="s">
        <v>1184</v>
      </c>
      <c r="F20" s="296" t="s">
        <v>1119</v>
      </c>
      <c r="G20" s="271"/>
      <c r="H20" s="272"/>
      <c r="I20" s="273"/>
      <c r="J20" s="274"/>
      <c r="K20" s="271"/>
      <c r="L20" s="271"/>
      <c r="M20" s="275"/>
      <c r="N20" s="276"/>
      <c r="O20" s="277"/>
      <c r="P20" s="278">
        <v>8</v>
      </c>
      <c r="Q20" s="278">
        <v>8.5</v>
      </c>
      <c r="R20" s="228">
        <f t="shared" si="1"/>
        <v>8.25</v>
      </c>
      <c r="S20" s="279" t="str">
        <f t="shared" si="0"/>
        <v>Đạt</v>
      </c>
      <c r="T20" s="251"/>
      <c r="V20" s="278"/>
      <c r="W20" s="278"/>
      <c r="X20" s="280"/>
    </row>
    <row r="21" spans="1:24" ht="21" customHeight="1" x14ac:dyDescent="0.25">
      <c r="A21" s="270">
        <v>14</v>
      </c>
      <c r="B21" s="242" t="s">
        <v>1185</v>
      </c>
      <c r="C21" s="295" t="s">
        <v>1186</v>
      </c>
      <c r="D21" s="237" t="s">
        <v>621</v>
      </c>
      <c r="E21" s="241" t="s">
        <v>1187</v>
      </c>
      <c r="F21" s="296" t="s">
        <v>903</v>
      </c>
      <c r="G21" s="271"/>
      <c r="H21" s="272"/>
      <c r="I21" s="273"/>
      <c r="J21" s="274"/>
      <c r="K21" s="271"/>
      <c r="L21" s="271"/>
      <c r="M21" s="275"/>
      <c r="N21" s="276"/>
      <c r="O21" s="277"/>
      <c r="P21" s="278">
        <v>8.5</v>
      </c>
      <c r="Q21" s="278">
        <v>8</v>
      </c>
      <c r="R21" s="228">
        <f t="shared" si="1"/>
        <v>8.25</v>
      </c>
      <c r="S21" s="279" t="str">
        <f t="shared" si="0"/>
        <v>Đạt</v>
      </c>
      <c r="T21" s="251"/>
      <c r="V21" s="278"/>
      <c r="W21" s="278"/>
      <c r="X21" s="280"/>
    </row>
    <row r="22" spans="1:24" s="254" customFormat="1" ht="21" customHeight="1" x14ac:dyDescent="0.25">
      <c r="A22" s="257">
        <v>15</v>
      </c>
      <c r="B22" s="263" t="s">
        <v>1130</v>
      </c>
      <c r="C22" s="264" t="s">
        <v>1131</v>
      </c>
      <c r="D22" s="258" t="s">
        <v>622</v>
      </c>
      <c r="E22" s="299" t="s">
        <v>1132</v>
      </c>
      <c r="F22" s="300" t="s">
        <v>1120</v>
      </c>
      <c r="G22" s="244"/>
      <c r="H22" s="245"/>
      <c r="I22" s="246"/>
      <c r="J22" s="247"/>
      <c r="K22" s="244"/>
      <c r="L22" s="244"/>
      <c r="M22" s="248"/>
      <c r="N22" s="249"/>
      <c r="O22" s="250"/>
      <c r="P22" s="301" t="s">
        <v>1266</v>
      </c>
      <c r="Q22" s="301" t="s">
        <v>1266</v>
      </c>
      <c r="R22" s="301" t="s">
        <v>1266</v>
      </c>
      <c r="S22" s="256" t="str">
        <f t="shared" si="0"/>
        <v>-</v>
      </c>
      <c r="T22" s="260" t="s">
        <v>1261</v>
      </c>
      <c r="V22" s="259"/>
      <c r="W22" s="259"/>
      <c r="X22" s="252"/>
    </row>
    <row r="23" spans="1:24" ht="21" customHeight="1" x14ac:dyDescent="0.25">
      <c r="A23" s="270">
        <v>16</v>
      </c>
      <c r="B23" s="242" t="s">
        <v>1188</v>
      </c>
      <c r="C23" s="295" t="s">
        <v>1133</v>
      </c>
      <c r="D23" s="237" t="s">
        <v>623</v>
      </c>
      <c r="E23" s="241" t="s">
        <v>1189</v>
      </c>
      <c r="F23" s="296" t="s">
        <v>1113</v>
      </c>
      <c r="G23" s="271"/>
      <c r="H23" s="272"/>
      <c r="I23" s="273"/>
      <c r="J23" s="274"/>
      <c r="K23" s="271"/>
      <c r="L23" s="271"/>
      <c r="M23" s="275"/>
      <c r="N23" s="276"/>
      <c r="O23" s="277"/>
      <c r="P23" s="278">
        <v>8</v>
      </c>
      <c r="Q23" s="278">
        <v>8</v>
      </c>
      <c r="R23" s="228">
        <f t="shared" si="1"/>
        <v>8</v>
      </c>
      <c r="S23" s="279" t="str">
        <f t="shared" si="0"/>
        <v>Đạt</v>
      </c>
      <c r="T23" s="251"/>
      <c r="V23" s="278"/>
      <c r="W23" s="278"/>
      <c r="X23" s="280"/>
    </row>
    <row r="24" spans="1:24" ht="21" customHeight="1" x14ac:dyDescent="0.25">
      <c r="A24" s="270">
        <v>17</v>
      </c>
      <c r="B24" s="242" t="s">
        <v>1190</v>
      </c>
      <c r="C24" s="295" t="s">
        <v>1134</v>
      </c>
      <c r="D24" s="237" t="s">
        <v>624</v>
      </c>
      <c r="E24" s="241" t="s">
        <v>1191</v>
      </c>
      <c r="F24" s="296" t="s">
        <v>1192</v>
      </c>
      <c r="G24" s="271"/>
      <c r="H24" s="272"/>
      <c r="I24" s="273"/>
      <c r="J24" s="274"/>
      <c r="K24" s="271"/>
      <c r="L24" s="271"/>
      <c r="M24" s="275"/>
      <c r="N24" s="276"/>
      <c r="O24" s="277"/>
      <c r="P24" s="278">
        <v>8</v>
      </c>
      <c r="Q24" s="278">
        <v>9</v>
      </c>
      <c r="R24" s="228">
        <f t="shared" si="1"/>
        <v>8.5</v>
      </c>
      <c r="S24" s="279" t="str">
        <f t="shared" si="0"/>
        <v>Đạt</v>
      </c>
      <c r="T24" s="251"/>
      <c r="V24" s="278"/>
      <c r="W24" s="278"/>
      <c r="X24" s="280"/>
    </row>
    <row r="25" spans="1:24" ht="21" customHeight="1" x14ac:dyDescent="0.25">
      <c r="A25" s="270">
        <v>18</v>
      </c>
      <c r="B25" s="242" t="s">
        <v>1129</v>
      </c>
      <c r="C25" s="295" t="s">
        <v>1135</v>
      </c>
      <c r="D25" s="237" t="s">
        <v>625</v>
      </c>
      <c r="E25" s="241" t="s">
        <v>1193</v>
      </c>
      <c r="F25" s="296" t="s">
        <v>1194</v>
      </c>
      <c r="G25" s="271"/>
      <c r="H25" s="272"/>
      <c r="I25" s="273"/>
      <c r="J25" s="274"/>
      <c r="K25" s="271"/>
      <c r="L25" s="271"/>
      <c r="M25" s="275"/>
      <c r="N25" s="276"/>
      <c r="O25" s="277"/>
      <c r="P25" s="278">
        <v>8.1999999999999993</v>
      </c>
      <c r="Q25" s="278">
        <v>8.5</v>
      </c>
      <c r="R25" s="228">
        <f t="shared" si="1"/>
        <v>8.35</v>
      </c>
      <c r="S25" s="279" t="str">
        <f t="shared" si="0"/>
        <v>Đạt</v>
      </c>
      <c r="T25" s="251"/>
      <c r="V25" s="278"/>
      <c r="W25" s="278"/>
      <c r="X25" s="280"/>
    </row>
    <row r="26" spans="1:24" ht="21" customHeight="1" x14ac:dyDescent="0.25">
      <c r="A26" s="270">
        <v>19</v>
      </c>
      <c r="B26" s="242" t="s">
        <v>1138</v>
      </c>
      <c r="C26" s="295" t="s">
        <v>1137</v>
      </c>
      <c r="D26" s="237" t="s">
        <v>1101</v>
      </c>
      <c r="E26" s="241" t="s">
        <v>1195</v>
      </c>
      <c r="F26" s="296" t="s">
        <v>1145</v>
      </c>
      <c r="G26" s="271"/>
      <c r="H26" s="272"/>
      <c r="I26" s="273"/>
      <c r="J26" s="274"/>
      <c r="K26" s="271"/>
      <c r="L26" s="271"/>
      <c r="M26" s="275"/>
      <c r="N26" s="276"/>
      <c r="O26" s="277"/>
      <c r="P26" s="278">
        <v>8</v>
      </c>
      <c r="Q26" s="278">
        <v>7</v>
      </c>
      <c r="R26" s="228">
        <f t="shared" si="1"/>
        <v>7.5</v>
      </c>
      <c r="S26" s="279" t="str">
        <f t="shared" si="0"/>
        <v>Đạt</v>
      </c>
      <c r="T26" s="251"/>
      <c r="V26" s="278"/>
      <c r="W26" s="278"/>
      <c r="X26" s="280"/>
    </row>
    <row r="27" spans="1:24" s="254" customFormat="1" ht="21" customHeight="1" x14ac:dyDescent="0.25">
      <c r="A27" s="257">
        <v>20</v>
      </c>
      <c r="B27" s="261" t="s">
        <v>1196</v>
      </c>
      <c r="C27" s="262" t="s">
        <v>1112</v>
      </c>
      <c r="D27" s="258" t="s">
        <v>626</v>
      </c>
      <c r="E27" s="299" t="s">
        <v>1197</v>
      </c>
      <c r="F27" s="300" t="s">
        <v>1198</v>
      </c>
      <c r="G27" s="244"/>
      <c r="H27" s="245"/>
      <c r="I27" s="246"/>
      <c r="J27" s="247"/>
      <c r="K27" s="244"/>
      <c r="L27" s="244"/>
      <c r="M27" s="248"/>
      <c r="N27" s="249"/>
      <c r="O27" s="250"/>
      <c r="P27" s="301" t="s">
        <v>1266</v>
      </c>
      <c r="Q27" s="301" t="s">
        <v>1266</v>
      </c>
      <c r="R27" s="301" t="s">
        <v>1266</v>
      </c>
      <c r="S27" s="256" t="str">
        <f t="shared" si="0"/>
        <v>-</v>
      </c>
      <c r="T27" s="260" t="s">
        <v>1261</v>
      </c>
      <c r="V27" s="259"/>
      <c r="W27" s="259"/>
      <c r="X27" s="252"/>
    </row>
    <row r="28" spans="1:24" ht="21" customHeight="1" x14ac:dyDescent="0.25">
      <c r="A28" s="270">
        <v>21</v>
      </c>
      <c r="B28" s="242" t="s">
        <v>1199</v>
      </c>
      <c r="C28" s="295" t="s">
        <v>1200</v>
      </c>
      <c r="D28" s="237" t="s">
        <v>627</v>
      </c>
      <c r="E28" s="241" t="s">
        <v>1201</v>
      </c>
      <c r="F28" s="296" t="s">
        <v>856</v>
      </c>
      <c r="G28" s="271"/>
      <c r="H28" s="272"/>
      <c r="I28" s="273"/>
      <c r="J28" s="274"/>
      <c r="K28" s="271"/>
      <c r="L28" s="271"/>
      <c r="M28" s="275"/>
      <c r="N28" s="276"/>
      <c r="O28" s="277"/>
      <c r="P28" s="278">
        <v>7.2</v>
      </c>
      <c r="Q28" s="278">
        <v>7.5</v>
      </c>
      <c r="R28" s="228">
        <f t="shared" si="1"/>
        <v>7.35</v>
      </c>
      <c r="S28" s="279" t="str">
        <f t="shared" si="0"/>
        <v>Đạt</v>
      </c>
      <c r="T28" s="251"/>
      <c r="V28" s="278"/>
      <c r="W28" s="278"/>
      <c r="X28" s="280"/>
    </row>
    <row r="29" spans="1:24" ht="21" customHeight="1" x14ac:dyDescent="0.25">
      <c r="A29" s="270">
        <v>22</v>
      </c>
      <c r="B29" s="307" t="s">
        <v>1140</v>
      </c>
      <c r="C29" s="308" t="s">
        <v>1141</v>
      </c>
      <c r="D29" s="237" t="s">
        <v>628</v>
      </c>
      <c r="E29" s="241" t="s">
        <v>1142</v>
      </c>
      <c r="F29" s="253" t="s">
        <v>1125</v>
      </c>
      <c r="G29" s="271"/>
      <c r="H29" s="272"/>
      <c r="I29" s="273"/>
      <c r="J29" s="274"/>
      <c r="K29" s="271"/>
      <c r="L29" s="271"/>
      <c r="M29" s="275"/>
      <c r="N29" s="276"/>
      <c r="O29" s="277"/>
      <c r="P29" s="278">
        <v>5.5</v>
      </c>
      <c r="Q29" s="278">
        <v>5</v>
      </c>
      <c r="R29" s="228">
        <f t="shared" si="1"/>
        <v>5.25</v>
      </c>
      <c r="S29" s="279" t="str">
        <f t="shared" si="0"/>
        <v>Đạt</v>
      </c>
      <c r="T29" s="251"/>
      <c r="V29" s="278"/>
      <c r="W29" s="278"/>
      <c r="X29" s="280"/>
    </row>
    <row r="30" spans="1:24" ht="21" customHeight="1" x14ac:dyDescent="0.25">
      <c r="A30" s="270">
        <v>23</v>
      </c>
      <c r="B30" s="242" t="s">
        <v>1111</v>
      </c>
      <c r="C30" s="295" t="s">
        <v>1141</v>
      </c>
      <c r="D30" s="237" t="s">
        <v>629</v>
      </c>
      <c r="E30" s="241" t="s">
        <v>1202</v>
      </c>
      <c r="F30" s="296" t="s">
        <v>1203</v>
      </c>
      <c r="G30" s="271"/>
      <c r="H30" s="272"/>
      <c r="I30" s="273"/>
      <c r="J30" s="274"/>
      <c r="K30" s="271"/>
      <c r="L30" s="271"/>
      <c r="M30" s="275"/>
      <c r="N30" s="276"/>
      <c r="O30" s="277"/>
      <c r="P30" s="278">
        <v>6</v>
      </c>
      <c r="Q30" s="278">
        <v>5</v>
      </c>
      <c r="R30" s="228">
        <f t="shared" si="1"/>
        <v>5.5</v>
      </c>
      <c r="S30" s="279" t="str">
        <f t="shared" si="0"/>
        <v>Đạt</v>
      </c>
      <c r="T30" s="251"/>
      <c r="V30" s="278"/>
      <c r="W30" s="278"/>
      <c r="X30" s="280"/>
    </row>
    <row r="31" spans="1:24" ht="21" customHeight="1" x14ac:dyDescent="0.25">
      <c r="A31" s="282">
        <v>24</v>
      </c>
      <c r="B31" s="242" t="s">
        <v>1204</v>
      </c>
      <c r="C31" s="295" t="s">
        <v>1205</v>
      </c>
      <c r="D31" s="237" t="s">
        <v>630</v>
      </c>
      <c r="E31" s="241" t="s">
        <v>1206</v>
      </c>
      <c r="F31" s="296" t="s">
        <v>1207</v>
      </c>
      <c r="G31" s="271"/>
      <c r="H31" s="272"/>
      <c r="I31" s="273"/>
      <c r="J31" s="274"/>
      <c r="K31" s="271"/>
      <c r="L31" s="271"/>
      <c r="M31" s="275"/>
      <c r="N31" s="276"/>
      <c r="O31" s="277"/>
      <c r="P31" s="278">
        <v>8</v>
      </c>
      <c r="Q31" s="278">
        <v>8.5</v>
      </c>
      <c r="R31" s="228">
        <f t="shared" si="1"/>
        <v>8.25</v>
      </c>
      <c r="S31" s="279" t="str">
        <f t="shared" si="0"/>
        <v>Đạt</v>
      </c>
      <c r="T31" s="251"/>
      <c r="V31" s="278"/>
      <c r="W31" s="278"/>
      <c r="X31" s="280"/>
    </row>
    <row r="32" spans="1:24" ht="21" customHeight="1" x14ac:dyDescent="0.25">
      <c r="A32" s="282">
        <v>25</v>
      </c>
      <c r="B32" s="242" t="s">
        <v>1208</v>
      </c>
      <c r="C32" s="295" t="s">
        <v>1143</v>
      </c>
      <c r="D32" s="237" t="s">
        <v>1102</v>
      </c>
      <c r="E32" s="241" t="s">
        <v>1209</v>
      </c>
      <c r="F32" s="296" t="s">
        <v>1210</v>
      </c>
      <c r="G32" s="271"/>
      <c r="H32" s="272"/>
      <c r="I32" s="273"/>
      <c r="J32" s="274"/>
      <c r="K32" s="271"/>
      <c r="L32" s="271"/>
      <c r="M32" s="275"/>
      <c r="N32" s="276"/>
      <c r="O32" s="277"/>
      <c r="P32" s="278">
        <v>7.5</v>
      </c>
      <c r="Q32" s="278">
        <v>7.5</v>
      </c>
      <c r="R32" s="228">
        <f t="shared" si="1"/>
        <v>7.5</v>
      </c>
      <c r="S32" s="279" t="str">
        <f t="shared" si="0"/>
        <v>Đạt</v>
      </c>
      <c r="T32" s="251"/>
      <c r="V32" s="278"/>
      <c r="W32" s="278"/>
      <c r="X32" s="280"/>
    </row>
    <row r="33" spans="1:24" ht="21" customHeight="1" x14ac:dyDescent="0.25">
      <c r="A33" s="282">
        <v>26</v>
      </c>
      <c r="B33" s="242" t="s">
        <v>1211</v>
      </c>
      <c r="C33" s="295" t="s">
        <v>1143</v>
      </c>
      <c r="D33" s="237" t="s">
        <v>631</v>
      </c>
      <c r="E33" s="241" t="s">
        <v>1212</v>
      </c>
      <c r="F33" s="296" t="s">
        <v>1113</v>
      </c>
      <c r="G33" s="271"/>
      <c r="H33" s="272"/>
      <c r="I33" s="273"/>
      <c r="J33" s="274"/>
      <c r="K33" s="271"/>
      <c r="L33" s="271"/>
      <c r="M33" s="275"/>
      <c r="N33" s="276"/>
      <c r="O33" s="277"/>
      <c r="P33" s="278">
        <v>5.7</v>
      </c>
      <c r="Q33" s="278">
        <v>5</v>
      </c>
      <c r="R33" s="228">
        <f t="shared" si="1"/>
        <v>5.35</v>
      </c>
      <c r="S33" s="279" t="str">
        <f t="shared" si="0"/>
        <v>Đạt</v>
      </c>
      <c r="T33" s="251"/>
      <c r="V33" s="278"/>
      <c r="W33" s="278"/>
      <c r="X33" s="280"/>
    </row>
    <row r="34" spans="1:24" ht="21" customHeight="1" x14ac:dyDescent="0.25">
      <c r="A34" s="282">
        <v>27</v>
      </c>
      <c r="B34" s="242" t="s">
        <v>1095</v>
      </c>
      <c r="C34" s="295" t="s">
        <v>1144</v>
      </c>
      <c r="D34" s="237" t="s">
        <v>1103</v>
      </c>
      <c r="E34" s="241" t="s">
        <v>1213</v>
      </c>
      <c r="F34" s="296" t="s">
        <v>833</v>
      </c>
      <c r="G34" s="271"/>
      <c r="H34" s="272"/>
      <c r="I34" s="273"/>
      <c r="J34" s="274"/>
      <c r="K34" s="271"/>
      <c r="L34" s="271"/>
      <c r="M34" s="275"/>
      <c r="N34" s="276"/>
      <c r="O34" s="277"/>
      <c r="P34" s="278">
        <v>6.5</v>
      </c>
      <c r="Q34" s="278">
        <v>7.5</v>
      </c>
      <c r="R34" s="228">
        <f t="shared" si="1"/>
        <v>7</v>
      </c>
      <c r="S34" s="279" t="str">
        <f t="shared" si="0"/>
        <v>Đạt</v>
      </c>
      <c r="T34" s="251"/>
      <c r="V34" s="278"/>
      <c r="W34" s="278"/>
      <c r="X34" s="280"/>
    </row>
    <row r="35" spans="1:24" ht="21" customHeight="1" x14ac:dyDescent="0.25">
      <c r="A35" s="282">
        <v>28</v>
      </c>
      <c r="B35" s="242" t="s">
        <v>1095</v>
      </c>
      <c r="C35" s="295" t="s">
        <v>1144</v>
      </c>
      <c r="D35" s="237" t="s">
        <v>632</v>
      </c>
      <c r="E35" s="241" t="s">
        <v>1214</v>
      </c>
      <c r="F35" s="296" t="s">
        <v>1113</v>
      </c>
      <c r="G35" s="271"/>
      <c r="H35" s="272"/>
      <c r="I35" s="273"/>
      <c r="J35" s="274"/>
      <c r="K35" s="271"/>
      <c r="L35" s="271"/>
      <c r="M35" s="275"/>
      <c r="N35" s="276"/>
      <c r="O35" s="277"/>
      <c r="P35" s="278">
        <v>5.5</v>
      </c>
      <c r="Q35" s="278">
        <v>7.5</v>
      </c>
      <c r="R35" s="228">
        <f t="shared" si="1"/>
        <v>6.5</v>
      </c>
      <c r="S35" s="279" t="str">
        <f t="shared" si="0"/>
        <v>Đạt</v>
      </c>
      <c r="T35" s="251"/>
      <c r="V35" s="278"/>
      <c r="W35" s="278"/>
      <c r="X35" s="280"/>
    </row>
    <row r="36" spans="1:24" ht="21" customHeight="1" x14ac:dyDescent="0.25">
      <c r="A36" s="270">
        <v>29</v>
      </c>
      <c r="B36" s="242" t="s">
        <v>1215</v>
      </c>
      <c r="C36" s="295" t="s">
        <v>1216</v>
      </c>
      <c r="D36" s="237" t="s">
        <v>1104</v>
      </c>
      <c r="E36" s="241" t="s">
        <v>1217</v>
      </c>
      <c r="F36" s="296" t="s">
        <v>860</v>
      </c>
      <c r="G36" s="271"/>
      <c r="H36" s="272"/>
      <c r="I36" s="273"/>
      <c r="J36" s="274"/>
      <c r="K36" s="271"/>
      <c r="L36" s="271"/>
      <c r="M36" s="275"/>
      <c r="N36" s="276"/>
      <c r="O36" s="277"/>
      <c r="P36" s="278">
        <v>5.7</v>
      </c>
      <c r="Q36" s="278">
        <v>6.5</v>
      </c>
      <c r="R36" s="228">
        <f t="shared" si="1"/>
        <v>6.1</v>
      </c>
      <c r="S36" s="279" t="str">
        <f t="shared" si="0"/>
        <v>Đạt</v>
      </c>
      <c r="T36" s="251"/>
      <c r="V36" s="278"/>
      <c r="W36" s="278"/>
      <c r="X36" s="280"/>
    </row>
    <row r="37" spans="1:24" ht="21" customHeight="1" x14ac:dyDescent="0.25">
      <c r="A37" s="270">
        <v>30</v>
      </c>
      <c r="B37" s="242" t="s">
        <v>1218</v>
      </c>
      <c r="C37" s="295" t="s">
        <v>1146</v>
      </c>
      <c r="D37" s="237" t="s">
        <v>633</v>
      </c>
      <c r="E37" s="241" t="s">
        <v>1219</v>
      </c>
      <c r="F37" s="296" t="s">
        <v>27</v>
      </c>
      <c r="G37" s="271"/>
      <c r="H37" s="272"/>
      <c r="I37" s="273"/>
      <c r="J37" s="274"/>
      <c r="K37" s="271"/>
      <c r="L37" s="271"/>
      <c r="M37" s="275"/>
      <c r="N37" s="276"/>
      <c r="O37" s="277"/>
      <c r="P37" s="278">
        <v>6.5</v>
      </c>
      <c r="Q37" s="278">
        <v>7</v>
      </c>
      <c r="R37" s="228">
        <f t="shared" si="1"/>
        <v>6.75</v>
      </c>
      <c r="S37" s="279" t="str">
        <f t="shared" si="0"/>
        <v>Đạt</v>
      </c>
      <c r="T37" s="251"/>
      <c r="V37" s="278"/>
      <c r="W37" s="278"/>
      <c r="X37" s="280"/>
    </row>
    <row r="38" spans="1:24" ht="21" customHeight="1" x14ac:dyDescent="0.25">
      <c r="A38" s="270">
        <v>31</v>
      </c>
      <c r="B38" s="242" t="s">
        <v>1220</v>
      </c>
      <c r="C38" s="295" t="s">
        <v>1147</v>
      </c>
      <c r="D38" s="237" t="s">
        <v>1105</v>
      </c>
      <c r="E38" s="241" t="s">
        <v>1221</v>
      </c>
      <c r="F38" s="296" t="s">
        <v>1222</v>
      </c>
      <c r="G38" s="271"/>
      <c r="H38" s="272"/>
      <c r="I38" s="273"/>
      <c r="J38" s="274"/>
      <c r="K38" s="271"/>
      <c r="L38" s="271"/>
      <c r="M38" s="275"/>
      <c r="N38" s="276"/>
      <c r="O38" s="277"/>
      <c r="P38" s="278">
        <v>7.7</v>
      </c>
      <c r="Q38" s="278">
        <v>8.5</v>
      </c>
      <c r="R38" s="228">
        <f t="shared" si="1"/>
        <v>8.1</v>
      </c>
      <c r="S38" s="279" t="str">
        <f t="shared" si="0"/>
        <v>Đạt</v>
      </c>
      <c r="T38" s="251"/>
      <c r="V38" s="278"/>
      <c r="W38" s="278"/>
      <c r="X38" s="280"/>
    </row>
    <row r="39" spans="1:24" ht="21" customHeight="1" x14ac:dyDescent="0.25">
      <c r="A39" s="270">
        <v>32</v>
      </c>
      <c r="B39" s="242" t="s">
        <v>1139</v>
      </c>
      <c r="C39" s="295" t="s">
        <v>1223</v>
      </c>
      <c r="D39" s="237" t="s">
        <v>1106</v>
      </c>
      <c r="E39" s="241" t="s">
        <v>1224</v>
      </c>
      <c r="F39" s="296" t="s">
        <v>856</v>
      </c>
      <c r="G39" s="271"/>
      <c r="H39" s="272"/>
      <c r="I39" s="273"/>
      <c r="J39" s="274"/>
      <c r="K39" s="271"/>
      <c r="L39" s="271"/>
      <c r="M39" s="275"/>
      <c r="N39" s="276"/>
      <c r="O39" s="277"/>
      <c r="P39" s="278">
        <v>7.5</v>
      </c>
      <c r="Q39" s="278">
        <v>8.5</v>
      </c>
      <c r="R39" s="228">
        <f t="shared" si="1"/>
        <v>8</v>
      </c>
      <c r="S39" s="279" t="str">
        <f t="shared" si="0"/>
        <v>Đạt</v>
      </c>
      <c r="T39" s="251"/>
      <c r="V39" s="278"/>
      <c r="W39" s="278"/>
      <c r="X39" s="280"/>
    </row>
    <row r="40" spans="1:24" ht="21" customHeight="1" x14ac:dyDescent="0.25">
      <c r="A40" s="270">
        <v>33</v>
      </c>
      <c r="B40" s="242" t="s">
        <v>1225</v>
      </c>
      <c r="C40" s="295" t="s">
        <v>1148</v>
      </c>
      <c r="D40" s="237" t="s">
        <v>1107</v>
      </c>
      <c r="E40" s="241" t="s">
        <v>1262</v>
      </c>
      <c r="F40" s="296" t="s">
        <v>1263</v>
      </c>
      <c r="G40" s="271"/>
      <c r="H40" s="272"/>
      <c r="I40" s="273"/>
      <c r="J40" s="274"/>
      <c r="K40" s="271"/>
      <c r="L40" s="271"/>
      <c r="M40" s="275"/>
      <c r="N40" s="276"/>
      <c r="O40" s="277"/>
      <c r="P40" s="278">
        <v>8.1999999999999993</v>
      </c>
      <c r="Q40" s="278">
        <v>7</v>
      </c>
      <c r="R40" s="228">
        <f t="shared" si="1"/>
        <v>7.6</v>
      </c>
      <c r="S40" s="279" t="str">
        <f t="shared" ref="S40:S53" si="2">IF(AND(P40="-",Q40="-"),"-",IF(AND(P40&gt;=5,Q40&gt;=5),"Đạt","Không đạt"))</f>
        <v>Đạt</v>
      </c>
      <c r="T40" s="251"/>
      <c r="V40" s="278"/>
      <c r="W40" s="278"/>
      <c r="X40" s="280"/>
    </row>
    <row r="41" spans="1:24" ht="21" customHeight="1" x14ac:dyDescent="0.25">
      <c r="A41" s="270">
        <v>34</v>
      </c>
      <c r="B41" s="242" t="s">
        <v>1226</v>
      </c>
      <c r="C41" s="295" t="s">
        <v>1227</v>
      </c>
      <c r="D41" s="237" t="s">
        <v>634</v>
      </c>
      <c r="E41" s="241" t="s">
        <v>1228</v>
      </c>
      <c r="F41" s="296" t="s">
        <v>1229</v>
      </c>
      <c r="G41" s="271"/>
      <c r="H41" s="272"/>
      <c r="I41" s="273"/>
      <c r="J41" s="274"/>
      <c r="K41" s="271"/>
      <c r="L41" s="271"/>
      <c r="M41" s="275"/>
      <c r="N41" s="276"/>
      <c r="O41" s="277"/>
      <c r="P41" s="278">
        <v>8</v>
      </c>
      <c r="Q41" s="278">
        <v>7.5</v>
      </c>
      <c r="R41" s="228">
        <f t="shared" si="1"/>
        <v>7.75</v>
      </c>
      <c r="S41" s="279" t="str">
        <f t="shared" si="2"/>
        <v>Đạt</v>
      </c>
      <c r="T41" s="251"/>
      <c r="V41" s="278"/>
      <c r="W41" s="278"/>
      <c r="X41" s="280"/>
    </row>
    <row r="42" spans="1:24" ht="21" customHeight="1" x14ac:dyDescent="0.25">
      <c r="A42" s="270">
        <v>35</v>
      </c>
      <c r="B42" s="242" t="s">
        <v>1152</v>
      </c>
      <c r="C42" s="295" t="s">
        <v>1230</v>
      </c>
      <c r="D42" s="237" t="s">
        <v>635</v>
      </c>
      <c r="E42" s="241" t="s">
        <v>1231</v>
      </c>
      <c r="F42" s="296" t="s">
        <v>1232</v>
      </c>
      <c r="G42" s="271"/>
      <c r="H42" s="272"/>
      <c r="I42" s="273"/>
      <c r="J42" s="274"/>
      <c r="K42" s="271"/>
      <c r="L42" s="271"/>
      <c r="M42" s="275"/>
      <c r="N42" s="276"/>
      <c r="O42" s="277"/>
      <c r="P42" s="278">
        <v>7</v>
      </c>
      <c r="Q42" s="278">
        <v>7.5</v>
      </c>
      <c r="R42" s="228">
        <f t="shared" si="1"/>
        <v>7.25</v>
      </c>
      <c r="S42" s="279" t="str">
        <f t="shared" si="2"/>
        <v>Đạt</v>
      </c>
      <c r="T42" s="251"/>
      <c r="V42" s="278"/>
      <c r="W42" s="278"/>
      <c r="X42" s="280"/>
    </row>
    <row r="43" spans="1:24" ht="21" customHeight="1" x14ac:dyDescent="0.25">
      <c r="A43" s="270">
        <v>36</v>
      </c>
      <c r="B43" s="242" t="s">
        <v>1096</v>
      </c>
      <c r="C43" s="295" t="s">
        <v>1114</v>
      </c>
      <c r="D43" s="237" t="s">
        <v>636</v>
      </c>
      <c r="E43" s="241" t="s">
        <v>1233</v>
      </c>
      <c r="F43" s="296" t="s">
        <v>1264</v>
      </c>
      <c r="G43" s="271"/>
      <c r="H43" s="272"/>
      <c r="I43" s="273"/>
      <c r="J43" s="274"/>
      <c r="K43" s="271"/>
      <c r="L43" s="271"/>
      <c r="M43" s="275"/>
      <c r="N43" s="276"/>
      <c r="O43" s="277"/>
      <c r="P43" s="278">
        <v>7.2</v>
      </c>
      <c r="Q43" s="278">
        <v>7</v>
      </c>
      <c r="R43" s="228">
        <f t="shared" si="1"/>
        <v>7.1</v>
      </c>
      <c r="S43" s="279" t="str">
        <f t="shared" si="2"/>
        <v>Đạt</v>
      </c>
      <c r="T43" s="251"/>
      <c r="V43" s="278"/>
      <c r="W43" s="278"/>
      <c r="X43" s="280"/>
    </row>
    <row r="44" spans="1:24" ht="21" customHeight="1" x14ac:dyDescent="0.25">
      <c r="A44" s="270">
        <v>37</v>
      </c>
      <c r="B44" s="242" t="s">
        <v>1234</v>
      </c>
      <c r="C44" s="295" t="s">
        <v>1115</v>
      </c>
      <c r="D44" s="237" t="s">
        <v>637</v>
      </c>
      <c r="E44" s="241" t="s">
        <v>1235</v>
      </c>
      <c r="F44" s="296" t="s">
        <v>1236</v>
      </c>
      <c r="G44" s="271"/>
      <c r="H44" s="272"/>
      <c r="I44" s="273"/>
      <c r="J44" s="274"/>
      <c r="K44" s="271"/>
      <c r="L44" s="271"/>
      <c r="M44" s="275"/>
      <c r="N44" s="276"/>
      <c r="O44" s="277"/>
      <c r="P44" s="278">
        <v>7.2</v>
      </c>
      <c r="Q44" s="278">
        <v>7</v>
      </c>
      <c r="R44" s="228">
        <f t="shared" si="1"/>
        <v>7.1</v>
      </c>
      <c r="S44" s="279" t="str">
        <f t="shared" si="2"/>
        <v>Đạt</v>
      </c>
      <c r="T44" s="251"/>
      <c r="V44" s="278"/>
      <c r="W44" s="278"/>
      <c r="X44" s="280"/>
    </row>
    <row r="45" spans="1:24" ht="21" customHeight="1" x14ac:dyDescent="0.25">
      <c r="A45" s="270">
        <v>38</v>
      </c>
      <c r="B45" s="242" t="s">
        <v>1237</v>
      </c>
      <c r="C45" s="295" t="s">
        <v>1238</v>
      </c>
      <c r="D45" s="237" t="s">
        <v>1108</v>
      </c>
      <c r="E45" s="241" t="s">
        <v>1239</v>
      </c>
      <c r="F45" s="296" t="s">
        <v>1119</v>
      </c>
      <c r="G45" s="271"/>
      <c r="H45" s="272"/>
      <c r="I45" s="273"/>
      <c r="J45" s="274"/>
      <c r="K45" s="271"/>
      <c r="L45" s="271"/>
      <c r="M45" s="275"/>
      <c r="N45" s="276"/>
      <c r="O45" s="277"/>
      <c r="P45" s="278">
        <v>7.5</v>
      </c>
      <c r="Q45" s="278">
        <v>6.5</v>
      </c>
      <c r="R45" s="228">
        <f t="shared" si="1"/>
        <v>7</v>
      </c>
      <c r="S45" s="279" t="str">
        <f t="shared" si="2"/>
        <v>Đạt</v>
      </c>
      <c r="T45" s="251"/>
      <c r="V45" s="278"/>
      <c r="W45" s="278"/>
      <c r="X45" s="280"/>
    </row>
    <row r="46" spans="1:24" ht="21" customHeight="1" x14ac:dyDescent="0.25">
      <c r="A46" s="270">
        <v>39</v>
      </c>
      <c r="B46" s="242" t="s">
        <v>1152</v>
      </c>
      <c r="C46" s="295" t="s">
        <v>1240</v>
      </c>
      <c r="D46" s="237" t="s">
        <v>638</v>
      </c>
      <c r="E46" s="241" t="s">
        <v>1124</v>
      </c>
      <c r="F46" s="296" t="s">
        <v>1241</v>
      </c>
      <c r="G46" s="281"/>
      <c r="H46" s="273"/>
      <c r="I46" s="273"/>
      <c r="J46" s="274"/>
      <c r="K46" s="271"/>
      <c r="L46" s="271"/>
      <c r="M46" s="275"/>
      <c r="N46" s="276"/>
      <c r="O46" s="277"/>
      <c r="P46" s="278">
        <v>7.5</v>
      </c>
      <c r="Q46" s="278">
        <v>6</v>
      </c>
      <c r="R46" s="228">
        <f t="shared" si="1"/>
        <v>6.75</v>
      </c>
      <c r="S46" s="279" t="str">
        <f t="shared" si="2"/>
        <v>Đạt</v>
      </c>
      <c r="T46" s="251"/>
      <c r="V46" s="278"/>
      <c r="W46" s="278"/>
      <c r="X46" s="280"/>
    </row>
    <row r="47" spans="1:24" ht="21" customHeight="1" x14ac:dyDescent="0.25">
      <c r="A47" s="270">
        <v>40</v>
      </c>
      <c r="B47" s="242" t="s">
        <v>1242</v>
      </c>
      <c r="C47" s="295" t="s">
        <v>1150</v>
      </c>
      <c r="D47" s="237" t="s">
        <v>639</v>
      </c>
      <c r="E47" s="241" t="s">
        <v>1243</v>
      </c>
      <c r="F47" s="296" t="s">
        <v>1244</v>
      </c>
      <c r="G47" s="271"/>
      <c r="H47" s="272"/>
      <c r="I47" s="273"/>
      <c r="J47" s="274"/>
      <c r="K47" s="271"/>
      <c r="L47" s="271"/>
      <c r="M47" s="275"/>
      <c r="N47" s="276"/>
      <c r="O47" s="277"/>
      <c r="P47" s="278">
        <v>7.7</v>
      </c>
      <c r="Q47" s="278">
        <v>8</v>
      </c>
      <c r="R47" s="228">
        <f t="shared" si="1"/>
        <v>7.85</v>
      </c>
      <c r="S47" s="279" t="str">
        <f t="shared" si="2"/>
        <v>Đạt</v>
      </c>
      <c r="T47" s="251"/>
      <c r="V47" s="278"/>
      <c r="W47" s="278"/>
      <c r="X47" s="280"/>
    </row>
    <row r="48" spans="1:24" ht="21" customHeight="1" x14ac:dyDescent="0.25">
      <c r="A48" s="270">
        <v>41</v>
      </c>
      <c r="B48" s="242" t="s">
        <v>1245</v>
      </c>
      <c r="C48" s="295" t="s">
        <v>1150</v>
      </c>
      <c r="D48" s="237" t="s">
        <v>640</v>
      </c>
      <c r="E48" s="241" t="s">
        <v>1246</v>
      </c>
      <c r="F48" s="296" t="s">
        <v>1247</v>
      </c>
      <c r="G48" s="271"/>
      <c r="H48" s="272"/>
      <c r="I48" s="273"/>
      <c r="J48" s="274"/>
      <c r="K48" s="271"/>
      <c r="L48" s="271"/>
      <c r="M48" s="275"/>
      <c r="N48" s="276"/>
      <c r="O48" s="277"/>
      <c r="P48" s="278">
        <v>7.7</v>
      </c>
      <c r="Q48" s="278">
        <v>7.5</v>
      </c>
      <c r="R48" s="228">
        <f t="shared" si="1"/>
        <v>7.6</v>
      </c>
      <c r="S48" s="279" t="str">
        <f t="shared" si="2"/>
        <v>Đạt</v>
      </c>
      <c r="T48" s="251"/>
      <c r="V48" s="278"/>
      <c r="W48" s="278"/>
      <c r="X48" s="280"/>
    </row>
    <row r="49" spans="1:24" ht="21" customHeight="1" x14ac:dyDescent="0.25">
      <c r="A49" s="270">
        <v>42</v>
      </c>
      <c r="B49" s="242" t="s">
        <v>1248</v>
      </c>
      <c r="C49" s="295" t="s">
        <v>1150</v>
      </c>
      <c r="D49" s="237" t="s">
        <v>641</v>
      </c>
      <c r="E49" s="241" t="s">
        <v>1249</v>
      </c>
      <c r="F49" s="296" t="s">
        <v>1250</v>
      </c>
      <c r="G49" s="281"/>
      <c r="H49" s="273"/>
      <c r="I49" s="273"/>
      <c r="J49" s="274"/>
      <c r="K49" s="271"/>
      <c r="L49" s="271"/>
      <c r="M49" s="275"/>
      <c r="N49" s="276"/>
      <c r="O49" s="277"/>
      <c r="P49" s="278">
        <v>7.7</v>
      </c>
      <c r="Q49" s="278">
        <v>7.5</v>
      </c>
      <c r="R49" s="228">
        <f t="shared" si="1"/>
        <v>7.6</v>
      </c>
      <c r="S49" s="279" t="str">
        <f t="shared" si="2"/>
        <v>Đạt</v>
      </c>
      <c r="T49" s="251"/>
      <c r="V49" s="278"/>
      <c r="W49" s="278"/>
      <c r="X49" s="280"/>
    </row>
    <row r="50" spans="1:24" ht="21" customHeight="1" x14ac:dyDescent="0.25">
      <c r="A50" s="270">
        <v>43</v>
      </c>
      <c r="B50" s="242" t="s">
        <v>1251</v>
      </c>
      <c r="C50" s="295" t="s">
        <v>1252</v>
      </c>
      <c r="D50" s="237" t="s">
        <v>642</v>
      </c>
      <c r="E50" s="241" t="s">
        <v>1253</v>
      </c>
      <c r="F50" s="296" t="s">
        <v>1254</v>
      </c>
      <c r="G50" s="271"/>
      <c r="H50" s="272"/>
      <c r="I50" s="273"/>
      <c r="J50" s="274"/>
      <c r="K50" s="271"/>
      <c r="L50" s="271"/>
      <c r="M50" s="275"/>
      <c r="N50" s="276"/>
      <c r="O50" s="277"/>
      <c r="P50" s="278">
        <v>7.5</v>
      </c>
      <c r="Q50" s="278">
        <v>7.5</v>
      </c>
      <c r="R50" s="228">
        <f t="shared" si="1"/>
        <v>7.5</v>
      </c>
      <c r="S50" s="279" t="str">
        <f t="shared" si="2"/>
        <v>Đạt</v>
      </c>
      <c r="T50" s="251"/>
      <c r="V50" s="278"/>
      <c r="W50" s="278"/>
      <c r="X50" s="280"/>
    </row>
    <row r="51" spans="1:24" ht="21" customHeight="1" x14ac:dyDescent="0.25">
      <c r="A51" s="270">
        <v>44</v>
      </c>
      <c r="B51" s="242" t="s">
        <v>1255</v>
      </c>
      <c r="C51" s="295" t="s">
        <v>1151</v>
      </c>
      <c r="D51" s="237" t="s">
        <v>643</v>
      </c>
      <c r="E51" s="302">
        <v>30923</v>
      </c>
      <c r="F51" s="255" t="s">
        <v>27</v>
      </c>
      <c r="G51" s="271"/>
      <c r="H51" s="272"/>
      <c r="I51" s="273"/>
      <c r="J51" s="274"/>
      <c r="K51" s="271"/>
      <c r="L51" s="271"/>
      <c r="M51" s="275"/>
      <c r="N51" s="276"/>
      <c r="O51" s="277"/>
      <c r="P51" s="278">
        <v>6.7</v>
      </c>
      <c r="Q51" s="278">
        <v>8</v>
      </c>
      <c r="R51" s="228">
        <f t="shared" si="1"/>
        <v>7.35</v>
      </c>
      <c r="S51" s="279" t="str">
        <f t="shared" si="2"/>
        <v>Đạt</v>
      </c>
      <c r="T51" s="251"/>
      <c r="V51" s="278"/>
      <c r="W51" s="278"/>
      <c r="X51" s="280"/>
    </row>
    <row r="52" spans="1:24" ht="21" customHeight="1" x14ac:dyDescent="0.25">
      <c r="A52" s="270">
        <v>45</v>
      </c>
      <c r="B52" s="242" t="s">
        <v>1256</v>
      </c>
      <c r="C52" s="295" t="s">
        <v>1116</v>
      </c>
      <c r="D52" s="237" t="s">
        <v>644</v>
      </c>
      <c r="E52" s="243" t="s">
        <v>1257</v>
      </c>
      <c r="F52" s="303" t="s">
        <v>1258</v>
      </c>
      <c r="G52" s="271"/>
      <c r="H52" s="272"/>
      <c r="I52" s="273"/>
      <c r="J52" s="274"/>
      <c r="K52" s="271"/>
      <c r="L52" s="271"/>
      <c r="M52" s="275"/>
      <c r="N52" s="276"/>
      <c r="O52" s="277"/>
      <c r="P52" s="278">
        <v>5.2</v>
      </c>
      <c r="Q52" s="278">
        <v>7.5</v>
      </c>
      <c r="R52" s="228">
        <f t="shared" si="1"/>
        <v>6.35</v>
      </c>
      <c r="S52" s="279" t="str">
        <f t="shared" si="2"/>
        <v>Đạt</v>
      </c>
      <c r="T52" s="251"/>
      <c r="V52" s="278"/>
      <c r="W52" s="278"/>
      <c r="X52" s="280"/>
    </row>
    <row r="53" spans="1:24" ht="21" customHeight="1" x14ac:dyDescent="0.25">
      <c r="A53" s="283">
        <v>46</v>
      </c>
      <c r="B53" s="304" t="s">
        <v>1211</v>
      </c>
      <c r="C53" s="305" t="s">
        <v>1116</v>
      </c>
      <c r="D53" s="238" t="s">
        <v>645</v>
      </c>
      <c r="E53" s="265" t="s">
        <v>1259</v>
      </c>
      <c r="F53" s="306" t="s">
        <v>1260</v>
      </c>
      <c r="G53" s="286"/>
      <c r="H53" s="298"/>
      <c r="I53" s="284"/>
      <c r="J53" s="285"/>
      <c r="K53" s="286"/>
      <c r="L53" s="286"/>
      <c r="M53" s="287"/>
      <c r="N53" s="288"/>
      <c r="O53" s="289"/>
      <c r="P53" s="290">
        <v>8.1999999999999993</v>
      </c>
      <c r="Q53" s="290">
        <v>9</v>
      </c>
      <c r="R53" s="229">
        <f t="shared" si="1"/>
        <v>8.6</v>
      </c>
      <c r="S53" s="291" t="str">
        <f t="shared" si="2"/>
        <v>Đạt</v>
      </c>
      <c r="T53" s="230"/>
      <c r="V53" s="278"/>
      <c r="W53" s="278"/>
      <c r="X53" s="280"/>
    </row>
    <row r="54" spans="1:24" ht="23.25" customHeight="1" x14ac:dyDescent="0.25">
      <c r="B54" s="200" t="s">
        <v>701</v>
      </c>
      <c r="C54" s="200"/>
      <c r="D54" s="201"/>
      <c r="E54" s="202">
        <f>MAX(A8:A53)</f>
        <v>46</v>
      </c>
    </row>
    <row r="55" spans="1:24" ht="23.25" customHeight="1" x14ac:dyDescent="0.25">
      <c r="B55" s="200" t="s">
        <v>1267</v>
      </c>
      <c r="C55" s="203"/>
      <c r="D55" s="204"/>
      <c r="E55" s="334">
        <f>COUNTIF(T8:T53,T22)</f>
        <v>2</v>
      </c>
    </row>
    <row r="56" spans="1:24" ht="23.25" customHeight="1" x14ac:dyDescent="0.25">
      <c r="B56" s="200" t="s">
        <v>700</v>
      </c>
      <c r="C56" s="203"/>
      <c r="D56" s="204"/>
      <c r="E56" s="202">
        <f>E54-COUNTA(T8:T53)</f>
        <v>44</v>
      </c>
    </row>
    <row r="57" spans="1:24" ht="23.25" customHeight="1" x14ac:dyDescent="0.25">
      <c r="B57" s="77" t="s">
        <v>702</v>
      </c>
      <c r="C57" s="77"/>
      <c r="D57" s="77"/>
      <c r="E57" s="202">
        <f>COUNTIF(S8:S53,S53)</f>
        <v>44</v>
      </c>
      <c r="F57" s="335"/>
    </row>
    <row r="58" spans="1:24" ht="23.25" customHeight="1" x14ac:dyDescent="0.25">
      <c r="B58" s="77" t="s">
        <v>703</v>
      </c>
      <c r="C58" s="77"/>
      <c r="D58" s="77"/>
      <c r="E58" s="202">
        <v>0</v>
      </c>
      <c r="F58" s="335"/>
    </row>
    <row r="59" spans="1:24" x14ac:dyDescent="0.25">
      <c r="B59" s="205"/>
      <c r="C59" s="205"/>
      <c r="D59" s="206"/>
      <c r="E59" s="213">
        <f>E57+E58</f>
        <v>44</v>
      </c>
      <c r="F59" s="319" t="s">
        <v>1268</v>
      </c>
      <c r="G59" s="319"/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</row>
    <row r="60" spans="1:24" x14ac:dyDescent="0.25">
      <c r="B60" s="77"/>
      <c r="C60" s="77"/>
      <c r="D60" s="207"/>
      <c r="E60" s="208"/>
      <c r="F60" s="208"/>
      <c r="G60" s="206"/>
      <c r="H60" s="206"/>
      <c r="I60" s="206"/>
      <c r="J60" s="207"/>
      <c r="K60" s="320" t="s">
        <v>698</v>
      </c>
      <c r="L60" s="320"/>
      <c r="M60" s="320"/>
      <c r="N60" s="320"/>
      <c r="O60" s="320"/>
      <c r="P60" s="239"/>
    </row>
    <row r="61" spans="1:24" x14ac:dyDescent="0.25">
      <c r="B61" s="202" t="s">
        <v>705</v>
      </c>
      <c r="C61" s="202"/>
      <c r="D61" s="199"/>
      <c r="E61" s="208"/>
      <c r="F61" s="208"/>
      <c r="G61" s="208"/>
      <c r="H61" s="208"/>
      <c r="I61" s="208"/>
      <c r="J61" s="209"/>
      <c r="K61" s="209"/>
      <c r="L61" s="320" t="s">
        <v>704</v>
      </c>
      <c r="M61" s="320"/>
      <c r="N61" s="320"/>
      <c r="O61" s="320"/>
      <c r="P61" s="320"/>
      <c r="Q61" s="320"/>
      <c r="R61" s="320"/>
      <c r="S61" s="320"/>
      <c r="T61" s="320"/>
    </row>
    <row r="62" spans="1:24" x14ac:dyDescent="0.25">
      <c r="D62" s="210"/>
      <c r="E62" s="210"/>
      <c r="F62" s="210"/>
      <c r="G62" s="210"/>
      <c r="H62" s="77"/>
      <c r="I62" s="77"/>
      <c r="J62" s="198"/>
      <c r="K62" s="321"/>
      <c r="L62" s="322"/>
      <c r="M62" s="322"/>
      <c r="N62" s="322"/>
      <c r="O62" s="322"/>
      <c r="P62" s="234"/>
    </row>
    <row r="63" spans="1:24" x14ac:dyDescent="0.25">
      <c r="B63" s="269" t="s">
        <v>1118</v>
      </c>
      <c r="C63" s="269"/>
      <c r="D63" s="227"/>
      <c r="E63" s="227"/>
      <c r="F63" s="227"/>
      <c r="G63" s="227"/>
      <c r="H63" s="211"/>
      <c r="I63" s="211"/>
      <c r="J63" s="212"/>
      <c r="K63" s="212"/>
      <c r="L63" s="212"/>
      <c r="M63" s="212"/>
      <c r="N63" s="211"/>
      <c r="O63" s="212"/>
      <c r="P63" s="321" t="s">
        <v>1118</v>
      </c>
      <c r="Q63" s="321"/>
      <c r="R63" s="321"/>
      <c r="S63" s="321"/>
      <c r="T63" s="321"/>
    </row>
    <row r="64" spans="1:24" x14ac:dyDescent="0.25">
      <c r="A64" s="77"/>
      <c r="B64" s="205"/>
      <c r="C64" s="205"/>
      <c r="D64" s="211"/>
      <c r="E64" s="211"/>
      <c r="F64" s="211"/>
      <c r="G64" s="211"/>
      <c r="H64" s="211"/>
      <c r="I64" s="211"/>
      <c r="J64" s="212"/>
      <c r="K64" s="212"/>
      <c r="L64" s="212"/>
      <c r="M64" s="212"/>
      <c r="N64" s="211"/>
      <c r="O64" s="212"/>
      <c r="P64" s="235"/>
    </row>
    <row r="65" spans="1:20" x14ac:dyDescent="0.25">
      <c r="A65" s="77"/>
      <c r="B65" s="268" t="s">
        <v>699</v>
      </c>
      <c r="C65" s="268"/>
      <c r="P65" s="320" t="s">
        <v>1117</v>
      </c>
      <c r="Q65" s="320"/>
      <c r="R65" s="320"/>
      <c r="S65" s="320"/>
      <c r="T65" s="320"/>
    </row>
    <row r="68" spans="1:20" x14ac:dyDescent="0.25">
      <c r="A68" s="77"/>
      <c r="K68" s="79">
        <v>1</v>
      </c>
    </row>
    <row r="69" spans="1:20" x14ac:dyDescent="0.25">
      <c r="A69" s="77"/>
      <c r="K69" s="79">
        <v>2</v>
      </c>
    </row>
    <row r="70" spans="1:20" x14ac:dyDescent="0.25">
      <c r="A70" s="77"/>
      <c r="B70" s="269"/>
      <c r="C70" s="269"/>
      <c r="D70" s="227"/>
      <c r="E70" s="227"/>
      <c r="F70" s="227"/>
      <c r="G70" s="227"/>
      <c r="H70" s="211"/>
      <c r="I70" s="211"/>
      <c r="J70" s="212"/>
      <c r="K70" s="212"/>
      <c r="L70" s="212"/>
      <c r="M70" s="212"/>
      <c r="N70" s="211"/>
      <c r="O70" s="212"/>
      <c r="P70" s="321"/>
      <c r="Q70" s="321"/>
      <c r="R70" s="321"/>
      <c r="S70" s="321"/>
      <c r="T70" s="321"/>
    </row>
    <row r="71" spans="1:20" x14ac:dyDescent="0.25">
      <c r="A71" s="77"/>
    </row>
    <row r="72" spans="1:20" x14ac:dyDescent="0.25">
      <c r="A72" s="77"/>
      <c r="K72" s="79">
        <v>5</v>
      </c>
    </row>
    <row r="73" spans="1:20" x14ac:dyDescent="0.25">
      <c r="A73" s="77"/>
      <c r="K73" s="79">
        <v>6</v>
      </c>
    </row>
    <row r="74" spans="1:20" x14ac:dyDescent="0.25">
      <c r="A74" s="77"/>
      <c r="K74" s="79">
        <v>7</v>
      </c>
    </row>
    <row r="75" spans="1:20" x14ac:dyDescent="0.25">
      <c r="A75" s="77"/>
      <c r="K75" s="79">
        <v>8</v>
      </c>
    </row>
    <row r="76" spans="1:20" x14ac:dyDescent="0.25">
      <c r="A76" s="77"/>
      <c r="K76" s="79">
        <v>9</v>
      </c>
    </row>
    <row r="77" spans="1:20" x14ac:dyDescent="0.25">
      <c r="A77" s="77"/>
      <c r="K77" s="79">
        <v>10</v>
      </c>
    </row>
    <row r="78" spans="1:20" x14ac:dyDescent="0.25">
      <c r="A78" s="77"/>
      <c r="K78" s="79">
        <v>11</v>
      </c>
    </row>
    <row r="79" spans="1:20" x14ac:dyDescent="0.25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9">
        <v>12</v>
      </c>
      <c r="L79" s="77"/>
      <c r="N79" s="77"/>
      <c r="P79" s="77"/>
      <c r="Q79" s="77"/>
      <c r="S79" s="77"/>
      <c r="T79" s="77"/>
    </row>
    <row r="80" spans="1:20" x14ac:dyDescent="0.2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9">
        <v>13</v>
      </c>
      <c r="L80" s="77"/>
      <c r="N80" s="77"/>
      <c r="P80" s="77"/>
      <c r="Q80" s="77"/>
      <c r="S80" s="77"/>
      <c r="T80" s="77"/>
    </row>
    <row r="81" spans="1:20" x14ac:dyDescent="0.25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9">
        <v>14</v>
      </c>
      <c r="L81" s="77"/>
      <c r="N81" s="77"/>
      <c r="P81" s="77"/>
      <c r="Q81" s="77"/>
      <c r="S81" s="77"/>
      <c r="T81" s="77"/>
    </row>
    <row r="82" spans="1:20" x14ac:dyDescent="0.25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9">
        <v>15</v>
      </c>
      <c r="L82" s="77"/>
      <c r="N82" s="77"/>
      <c r="P82" s="77"/>
      <c r="Q82" s="77"/>
      <c r="S82" s="77"/>
      <c r="T82" s="77"/>
    </row>
    <row r="83" spans="1:20" x14ac:dyDescent="0.25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9">
        <v>16</v>
      </c>
      <c r="L83" s="77"/>
      <c r="N83" s="77"/>
      <c r="P83" s="77"/>
      <c r="Q83" s="77"/>
      <c r="S83" s="77"/>
      <c r="T83" s="77"/>
    </row>
    <row r="84" spans="1:20" x14ac:dyDescent="0.25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9">
        <v>17</v>
      </c>
      <c r="L84" s="77"/>
      <c r="N84" s="77"/>
      <c r="P84" s="77"/>
      <c r="Q84" s="77"/>
      <c r="S84" s="77"/>
      <c r="T84" s="77"/>
    </row>
    <row r="85" spans="1:20" x14ac:dyDescent="0.25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9">
        <v>18</v>
      </c>
      <c r="L85" s="77"/>
      <c r="N85" s="77"/>
      <c r="P85" s="77"/>
      <c r="Q85" s="77"/>
      <c r="S85" s="77"/>
      <c r="T85" s="77"/>
    </row>
    <row r="86" spans="1:20" x14ac:dyDescent="0.25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9">
        <v>19</v>
      </c>
      <c r="L86" s="77"/>
      <c r="N86" s="77"/>
      <c r="P86" s="77"/>
      <c r="Q86" s="77"/>
      <c r="S86" s="77"/>
      <c r="T86" s="77"/>
    </row>
    <row r="87" spans="1:20" x14ac:dyDescent="0.25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9">
        <v>20</v>
      </c>
      <c r="L87" s="77"/>
      <c r="N87" s="77"/>
      <c r="P87" s="77"/>
      <c r="Q87" s="77"/>
      <c r="S87" s="77"/>
      <c r="T87" s="77"/>
    </row>
    <row r="88" spans="1:20" x14ac:dyDescent="0.25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9">
        <v>21</v>
      </c>
      <c r="L88" s="77"/>
      <c r="N88" s="77"/>
      <c r="P88" s="77"/>
      <c r="Q88" s="77"/>
      <c r="S88" s="77"/>
      <c r="T88" s="77"/>
    </row>
    <row r="89" spans="1:20" x14ac:dyDescent="0.25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9">
        <v>22</v>
      </c>
      <c r="L89" s="77"/>
      <c r="N89" s="77"/>
      <c r="P89" s="77"/>
      <c r="Q89" s="77"/>
      <c r="S89" s="77"/>
      <c r="T89" s="77"/>
    </row>
    <row r="90" spans="1:20" x14ac:dyDescent="0.25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9">
        <v>23</v>
      </c>
      <c r="L90" s="77"/>
      <c r="N90" s="77"/>
      <c r="P90" s="77"/>
      <c r="Q90" s="77"/>
      <c r="S90" s="77"/>
      <c r="T90" s="77"/>
    </row>
    <row r="91" spans="1:20" x14ac:dyDescent="0.25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9">
        <v>24</v>
      </c>
      <c r="L91" s="77"/>
      <c r="N91" s="77"/>
      <c r="P91" s="77"/>
      <c r="Q91" s="77"/>
      <c r="S91" s="77"/>
      <c r="T91" s="77"/>
    </row>
    <row r="92" spans="1:20" x14ac:dyDescent="0.25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9">
        <v>25</v>
      </c>
      <c r="L92" s="77"/>
      <c r="N92" s="77"/>
      <c r="P92" s="77"/>
      <c r="Q92" s="77"/>
      <c r="S92" s="77"/>
      <c r="T92" s="77"/>
    </row>
    <row r="93" spans="1:20" x14ac:dyDescent="0.25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9">
        <v>26</v>
      </c>
      <c r="L93" s="77"/>
      <c r="N93" s="77"/>
      <c r="P93" s="77"/>
      <c r="Q93" s="77"/>
      <c r="S93" s="77"/>
      <c r="T93" s="77"/>
    </row>
    <row r="94" spans="1:20" x14ac:dyDescent="0.25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9">
        <v>27</v>
      </c>
      <c r="L94" s="77"/>
      <c r="N94" s="77"/>
      <c r="P94" s="77"/>
      <c r="Q94" s="77"/>
      <c r="S94" s="77"/>
      <c r="T94" s="77"/>
    </row>
    <row r="95" spans="1:20" x14ac:dyDescent="0.25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9">
        <v>28</v>
      </c>
      <c r="L95" s="77"/>
      <c r="N95" s="77"/>
      <c r="P95" s="77"/>
      <c r="Q95" s="77"/>
      <c r="S95" s="77"/>
      <c r="T95" s="77"/>
    </row>
    <row r="96" spans="1:20" x14ac:dyDescent="0.25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9">
        <v>29</v>
      </c>
      <c r="L96" s="77"/>
      <c r="N96" s="77"/>
      <c r="P96" s="77"/>
      <c r="Q96" s="77"/>
      <c r="S96" s="77"/>
      <c r="T96" s="77"/>
    </row>
    <row r="97" spans="1:20" x14ac:dyDescent="0.25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9">
        <v>30</v>
      </c>
      <c r="L97" s="77"/>
      <c r="N97" s="77"/>
      <c r="P97" s="77"/>
      <c r="Q97" s="77"/>
      <c r="S97" s="77"/>
      <c r="T97" s="77"/>
    </row>
    <row r="98" spans="1:20" x14ac:dyDescent="0.25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9">
        <v>31</v>
      </c>
      <c r="L98" s="77"/>
      <c r="N98" s="77"/>
      <c r="P98" s="77"/>
      <c r="Q98" s="77"/>
      <c r="S98" s="77"/>
      <c r="T98" s="77"/>
    </row>
    <row r="99" spans="1:20" x14ac:dyDescent="0.25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9">
        <v>32</v>
      </c>
      <c r="L99" s="77"/>
      <c r="N99" s="77"/>
      <c r="P99" s="77"/>
      <c r="Q99" s="77"/>
      <c r="S99" s="77"/>
      <c r="T99" s="77"/>
    </row>
    <row r="100" spans="1:20" x14ac:dyDescent="0.25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9">
        <v>33</v>
      </c>
      <c r="L100" s="77"/>
      <c r="N100" s="77"/>
      <c r="P100" s="77"/>
      <c r="Q100" s="77"/>
      <c r="S100" s="77"/>
      <c r="T100" s="77"/>
    </row>
    <row r="101" spans="1:20" x14ac:dyDescent="0.25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9">
        <v>34</v>
      </c>
      <c r="L101" s="77"/>
      <c r="N101" s="77"/>
      <c r="P101" s="77"/>
      <c r="Q101" s="77"/>
      <c r="S101" s="77"/>
      <c r="T101" s="77"/>
    </row>
    <row r="102" spans="1:20" x14ac:dyDescent="0.25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9">
        <v>35</v>
      </c>
      <c r="L102" s="77"/>
      <c r="N102" s="77"/>
      <c r="P102" s="77"/>
      <c r="Q102" s="77"/>
      <c r="S102" s="77"/>
      <c r="T102" s="77"/>
    </row>
    <row r="103" spans="1:20" x14ac:dyDescent="0.25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9">
        <v>36</v>
      </c>
      <c r="L103" s="77"/>
      <c r="N103" s="77"/>
      <c r="P103" s="77"/>
      <c r="Q103" s="77"/>
      <c r="S103" s="77"/>
      <c r="T103" s="77"/>
    </row>
    <row r="104" spans="1:20" x14ac:dyDescent="0.25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9">
        <v>37</v>
      </c>
      <c r="L104" s="77"/>
      <c r="N104" s="77"/>
      <c r="P104" s="77"/>
      <c r="Q104" s="77"/>
      <c r="S104" s="77"/>
      <c r="T104" s="77"/>
    </row>
    <row r="105" spans="1:20" x14ac:dyDescent="0.25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9">
        <v>38</v>
      </c>
      <c r="L105" s="77"/>
      <c r="N105" s="77"/>
      <c r="P105" s="77"/>
      <c r="Q105" s="77"/>
      <c r="S105" s="77"/>
      <c r="T105" s="77"/>
    </row>
    <row r="106" spans="1:20" x14ac:dyDescent="0.25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9">
        <v>39</v>
      </c>
      <c r="L106" s="77"/>
      <c r="N106" s="77"/>
      <c r="P106" s="77"/>
      <c r="Q106" s="77"/>
      <c r="S106" s="77"/>
      <c r="T106" s="77"/>
    </row>
    <row r="107" spans="1:20" x14ac:dyDescent="0.25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9">
        <v>40</v>
      </c>
      <c r="L107" s="77"/>
      <c r="N107" s="77"/>
      <c r="P107" s="77"/>
      <c r="Q107" s="77"/>
      <c r="S107" s="77"/>
      <c r="T107" s="77"/>
    </row>
    <row r="108" spans="1:20" x14ac:dyDescent="0.25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9">
        <v>41</v>
      </c>
      <c r="L108" s="77"/>
      <c r="N108" s="77"/>
      <c r="P108" s="77"/>
      <c r="Q108" s="77"/>
      <c r="S108" s="77"/>
      <c r="T108" s="77"/>
    </row>
    <row r="109" spans="1:20" x14ac:dyDescent="0.25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9">
        <v>42</v>
      </c>
      <c r="L109" s="77"/>
      <c r="N109" s="77"/>
      <c r="P109" s="77"/>
      <c r="Q109" s="77"/>
      <c r="S109" s="77"/>
      <c r="T109" s="77"/>
    </row>
    <row r="110" spans="1:20" x14ac:dyDescent="0.25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9">
        <v>43</v>
      </c>
      <c r="L110" s="77"/>
      <c r="N110" s="77"/>
      <c r="P110" s="77"/>
      <c r="Q110" s="77"/>
      <c r="S110" s="77"/>
      <c r="T110" s="77"/>
    </row>
    <row r="111" spans="1:20" x14ac:dyDescent="0.25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9">
        <v>44</v>
      </c>
      <c r="L111" s="77"/>
      <c r="N111" s="77"/>
      <c r="P111" s="77"/>
      <c r="Q111" s="77"/>
      <c r="S111" s="77"/>
      <c r="T111" s="77"/>
    </row>
    <row r="112" spans="1:20" x14ac:dyDescent="0.25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9">
        <v>45</v>
      </c>
      <c r="L112" s="77"/>
      <c r="N112" s="77"/>
      <c r="P112" s="77"/>
      <c r="Q112" s="77"/>
      <c r="S112" s="77"/>
      <c r="T112" s="77"/>
    </row>
    <row r="113" spans="1:20" x14ac:dyDescent="0.25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9">
        <v>46</v>
      </c>
      <c r="L113" s="77"/>
      <c r="N113" s="77"/>
      <c r="P113" s="77"/>
      <c r="Q113" s="77"/>
      <c r="S113" s="77"/>
      <c r="T113" s="77"/>
    </row>
    <row r="114" spans="1:20" x14ac:dyDescent="0.25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9">
        <v>47</v>
      </c>
      <c r="L114" s="77"/>
      <c r="N114" s="77"/>
      <c r="P114" s="77"/>
      <c r="Q114" s="77"/>
      <c r="S114" s="77"/>
      <c r="T114" s="77"/>
    </row>
    <row r="115" spans="1:20" x14ac:dyDescent="0.2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9">
        <v>48</v>
      </c>
      <c r="L115" s="77"/>
      <c r="N115" s="77"/>
      <c r="P115" s="77"/>
      <c r="Q115" s="77"/>
      <c r="S115" s="77"/>
      <c r="T115" s="77"/>
    </row>
    <row r="116" spans="1:20" x14ac:dyDescent="0.25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9">
        <v>49</v>
      </c>
      <c r="L116" s="77"/>
      <c r="N116" s="77"/>
      <c r="P116" s="77"/>
      <c r="Q116" s="77"/>
      <c r="S116" s="77"/>
      <c r="T116" s="77"/>
    </row>
    <row r="117" spans="1:20" x14ac:dyDescent="0.25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9">
        <v>50</v>
      </c>
      <c r="L117" s="77"/>
      <c r="N117" s="77"/>
      <c r="P117" s="77"/>
      <c r="Q117" s="77"/>
      <c r="S117" s="77"/>
      <c r="T117" s="77"/>
    </row>
    <row r="118" spans="1:20" x14ac:dyDescent="0.25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9">
        <v>51</v>
      </c>
      <c r="L118" s="77"/>
      <c r="N118" s="77"/>
      <c r="P118" s="77"/>
      <c r="Q118" s="77"/>
      <c r="S118" s="77"/>
      <c r="T118" s="77"/>
    </row>
    <row r="119" spans="1:20" x14ac:dyDescent="0.25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9">
        <v>52</v>
      </c>
      <c r="L119" s="77"/>
      <c r="N119" s="77"/>
      <c r="P119" s="77"/>
      <c r="Q119" s="77"/>
      <c r="S119" s="77"/>
      <c r="T119" s="77"/>
    </row>
    <row r="120" spans="1:20" x14ac:dyDescent="0.25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9">
        <v>53</v>
      </c>
      <c r="L120" s="77"/>
      <c r="N120" s="77"/>
      <c r="P120" s="77"/>
      <c r="Q120" s="77"/>
      <c r="S120" s="77"/>
      <c r="T120" s="77"/>
    </row>
    <row r="121" spans="1:20" x14ac:dyDescent="0.25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9">
        <v>54</v>
      </c>
      <c r="L121" s="77"/>
      <c r="N121" s="77"/>
      <c r="P121" s="77"/>
      <c r="Q121" s="77"/>
      <c r="S121" s="77"/>
      <c r="T121" s="77"/>
    </row>
    <row r="122" spans="1:20" x14ac:dyDescent="0.25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9">
        <v>55</v>
      </c>
      <c r="L122" s="77"/>
      <c r="N122" s="77"/>
      <c r="P122" s="77"/>
      <c r="Q122" s="77"/>
      <c r="S122" s="77"/>
      <c r="T122" s="77"/>
    </row>
    <row r="123" spans="1:20" x14ac:dyDescent="0.25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9">
        <v>56</v>
      </c>
      <c r="L123" s="77"/>
      <c r="N123" s="77"/>
      <c r="P123" s="77"/>
      <c r="Q123" s="77"/>
      <c r="S123" s="77"/>
      <c r="T123" s="77"/>
    </row>
    <row r="124" spans="1:20" x14ac:dyDescent="0.25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9">
        <v>57</v>
      </c>
      <c r="L124" s="77"/>
      <c r="N124" s="77"/>
      <c r="P124" s="77"/>
      <c r="Q124" s="77"/>
      <c r="S124" s="77"/>
      <c r="T124" s="77"/>
    </row>
    <row r="125" spans="1:20" x14ac:dyDescent="0.25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9">
        <v>58</v>
      </c>
      <c r="L125" s="77"/>
      <c r="N125" s="77"/>
      <c r="P125" s="77"/>
      <c r="Q125" s="77"/>
      <c r="S125" s="77"/>
      <c r="T125" s="77"/>
    </row>
    <row r="126" spans="1:20" x14ac:dyDescent="0.25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9">
        <v>59</v>
      </c>
      <c r="L126" s="77"/>
      <c r="N126" s="77"/>
      <c r="P126" s="77"/>
      <c r="Q126" s="77"/>
      <c r="S126" s="77"/>
      <c r="T126" s="77"/>
    </row>
    <row r="127" spans="1:20" x14ac:dyDescent="0.25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9">
        <v>60</v>
      </c>
      <c r="L127" s="77"/>
      <c r="N127" s="77"/>
      <c r="P127" s="77"/>
      <c r="Q127" s="77"/>
      <c r="S127" s="77"/>
      <c r="T127" s="77"/>
    </row>
    <row r="128" spans="1:20" x14ac:dyDescent="0.25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9">
        <v>61</v>
      </c>
      <c r="L128" s="77"/>
      <c r="N128" s="77"/>
      <c r="P128" s="77"/>
      <c r="Q128" s="77"/>
      <c r="S128" s="77"/>
      <c r="T128" s="77"/>
    </row>
    <row r="129" spans="1:20" x14ac:dyDescent="0.25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9">
        <v>62</v>
      </c>
      <c r="L129" s="77"/>
      <c r="N129" s="77"/>
      <c r="P129" s="77"/>
      <c r="Q129" s="77"/>
      <c r="S129" s="77"/>
      <c r="T129" s="77"/>
    </row>
    <row r="130" spans="1:20" x14ac:dyDescent="0.2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9">
        <v>63</v>
      </c>
      <c r="L130" s="77"/>
      <c r="N130" s="77"/>
      <c r="P130" s="77"/>
      <c r="Q130" s="77"/>
      <c r="S130" s="77"/>
      <c r="T130" s="77"/>
    </row>
    <row r="131" spans="1:20" x14ac:dyDescent="0.25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9">
        <v>64</v>
      </c>
      <c r="L131" s="77"/>
      <c r="N131" s="77"/>
      <c r="P131" s="77"/>
      <c r="Q131" s="77"/>
      <c r="S131" s="77"/>
      <c r="T131" s="77"/>
    </row>
    <row r="132" spans="1:20" x14ac:dyDescent="0.25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9">
        <v>65</v>
      </c>
      <c r="L132" s="77"/>
      <c r="N132" s="77"/>
      <c r="P132" s="77"/>
      <c r="Q132" s="77"/>
      <c r="S132" s="77"/>
      <c r="T132" s="77"/>
    </row>
    <row r="133" spans="1:20" x14ac:dyDescent="0.2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9">
        <v>66</v>
      </c>
      <c r="L133" s="77"/>
      <c r="N133" s="77"/>
      <c r="P133" s="77"/>
      <c r="Q133" s="77"/>
      <c r="S133" s="77"/>
      <c r="T133" s="77"/>
    </row>
    <row r="134" spans="1:20" x14ac:dyDescent="0.25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9">
        <v>67</v>
      </c>
      <c r="L134" s="77"/>
      <c r="N134" s="77"/>
      <c r="P134" s="77"/>
      <c r="Q134" s="77"/>
      <c r="S134" s="77"/>
      <c r="T134" s="77"/>
    </row>
    <row r="135" spans="1:20" x14ac:dyDescent="0.25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9">
        <v>68</v>
      </c>
      <c r="L135" s="77"/>
      <c r="N135" s="77"/>
      <c r="P135" s="77"/>
      <c r="Q135" s="77"/>
      <c r="S135" s="77"/>
      <c r="T135" s="77"/>
    </row>
    <row r="136" spans="1:20" x14ac:dyDescent="0.25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9">
        <v>69</v>
      </c>
      <c r="L136" s="77"/>
      <c r="N136" s="77"/>
      <c r="P136" s="77"/>
      <c r="Q136" s="77"/>
      <c r="S136" s="77"/>
      <c r="T136" s="77"/>
    </row>
    <row r="137" spans="1:20" x14ac:dyDescent="0.25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9">
        <v>70</v>
      </c>
      <c r="L137" s="77"/>
      <c r="N137" s="77"/>
      <c r="P137" s="77"/>
      <c r="Q137" s="77"/>
      <c r="S137" s="77"/>
      <c r="T137" s="77"/>
    </row>
    <row r="138" spans="1:20" x14ac:dyDescent="0.25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9">
        <v>71</v>
      </c>
      <c r="L138" s="77"/>
      <c r="N138" s="77"/>
      <c r="P138" s="77"/>
      <c r="Q138" s="77"/>
      <c r="S138" s="77"/>
      <c r="T138" s="77"/>
    </row>
    <row r="139" spans="1:20" x14ac:dyDescent="0.2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9">
        <v>72</v>
      </c>
      <c r="L139" s="77"/>
      <c r="N139" s="77"/>
      <c r="P139" s="77"/>
      <c r="Q139" s="77"/>
      <c r="S139" s="77"/>
      <c r="T139" s="77"/>
    </row>
    <row r="140" spans="1:20" x14ac:dyDescent="0.2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9">
        <v>73</v>
      </c>
      <c r="L140" s="77"/>
      <c r="N140" s="77"/>
      <c r="P140" s="77"/>
      <c r="Q140" s="77"/>
      <c r="S140" s="77"/>
      <c r="T140" s="77"/>
    </row>
    <row r="141" spans="1:20" x14ac:dyDescent="0.25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9">
        <v>74</v>
      </c>
      <c r="L141" s="77"/>
      <c r="N141" s="77"/>
      <c r="P141" s="77"/>
      <c r="Q141" s="77"/>
      <c r="S141" s="77"/>
      <c r="T141" s="77"/>
    </row>
    <row r="142" spans="1:20" x14ac:dyDescent="0.25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9">
        <v>75</v>
      </c>
      <c r="L142" s="77"/>
      <c r="N142" s="77"/>
      <c r="P142" s="77"/>
      <c r="Q142" s="77"/>
      <c r="S142" s="77"/>
      <c r="T142" s="77"/>
    </row>
    <row r="143" spans="1:20" x14ac:dyDescent="0.25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9">
        <v>76</v>
      </c>
      <c r="L143" s="77"/>
      <c r="N143" s="77"/>
      <c r="P143" s="77"/>
      <c r="Q143" s="77"/>
      <c r="S143" s="77"/>
      <c r="T143" s="77"/>
    </row>
    <row r="144" spans="1:20" x14ac:dyDescent="0.2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9">
        <v>77</v>
      </c>
      <c r="L144" s="77"/>
      <c r="N144" s="77"/>
      <c r="P144" s="77"/>
      <c r="Q144" s="77"/>
      <c r="S144" s="77"/>
      <c r="T144" s="77"/>
    </row>
    <row r="145" spans="1:20" x14ac:dyDescent="0.25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9">
        <v>78</v>
      </c>
      <c r="L145" s="77"/>
      <c r="N145" s="77"/>
      <c r="P145" s="77"/>
      <c r="Q145" s="77"/>
      <c r="S145" s="77"/>
      <c r="T145" s="77"/>
    </row>
  </sheetData>
  <mergeCells count="30">
    <mergeCell ref="H6:H7"/>
    <mergeCell ref="A6:A7"/>
    <mergeCell ref="D6:D7"/>
    <mergeCell ref="F6:F7"/>
    <mergeCell ref="G6:G7"/>
    <mergeCell ref="E6:E7"/>
    <mergeCell ref="B6:C7"/>
    <mergeCell ref="S6:S7"/>
    <mergeCell ref="R6:R7"/>
    <mergeCell ref="T6:T7"/>
    <mergeCell ref="I6:I7"/>
    <mergeCell ref="J6:J7"/>
    <mergeCell ref="K6:L6"/>
    <mergeCell ref="M6:M7"/>
    <mergeCell ref="N6:N7"/>
    <mergeCell ref="O6:O7"/>
    <mergeCell ref="P6:Q6"/>
    <mergeCell ref="A4:S4"/>
    <mergeCell ref="A1:E1"/>
    <mergeCell ref="A2:E2"/>
    <mergeCell ref="F1:T1"/>
    <mergeCell ref="F2:T2"/>
    <mergeCell ref="A3:S3"/>
    <mergeCell ref="F59:T59"/>
    <mergeCell ref="P65:T65"/>
    <mergeCell ref="P70:T70"/>
    <mergeCell ref="K60:O60"/>
    <mergeCell ref="K62:O62"/>
    <mergeCell ref="L61:T61"/>
    <mergeCell ref="P63:T63"/>
  </mergeCells>
  <printOptions horizontalCentered="1"/>
  <pageMargins left="0.2" right="0.2" top="0.5" bottom="0.5" header="0" footer="0"/>
  <pageSetup paperSize="9" orientation="landscape" r:id="rId1"/>
  <headerFoot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zoomScale="90" zoomScaleNormal="90" workbookViewId="0">
      <selection activeCell="B2" sqref="B2:C3"/>
    </sheetView>
  </sheetViews>
  <sheetFormatPr defaultRowHeight="15.75" x14ac:dyDescent="0.25"/>
  <cols>
    <col min="1" max="1" width="5.42578125" style="77" customWidth="1"/>
    <col min="2" max="2" width="24.5703125" style="77" customWidth="1"/>
    <col min="3" max="3" width="13.7109375" style="77" customWidth="1"/>
    <col min="4" max="4" width="12.7109375" style="79" customWidth="1"/>
    <col min="5" max="5" width="10.28515625" style="95" bestFit="1" customWidth="1"/>
    <col min="6" max="6" width="44.42578125" style="86" bestFit="1" customWidth="1"/>
    <col min="7" max="7" width="16.7109375" style="87" customWidth="1"/>
    <col min="8" max="8" width="15.85546875" style="87" customWidth="1"/>
    <col min="9" max="9" width="7.28515625" style="87" customWidth="1"/>
    <col min="10" max="10" width="10.42578125" style="79" customWidth="1"/>
    <col min="11" max="236" width="9.140625" style="77"/>
    <col min="237" max="237" width="6.42578125" style="77" customWidth="1"/>
    <col min="238" max="238" width="22.85546875" style="77" customWidth="1"/>
    <col min="239" max="239" width="11.28515625" style="77" customWidth="1"/>
    <col min="240" max="240" width="45.140625" style="77" customWidth="1"/>
    <col min="241" max="241" width="13.42578125" style="77" customWidth="1"/>
    <col min="242" max="242" width="17.140625" style="77" customWidth="1"/>
    <col min="243" max="243" width="15.85546875" style="77" customWidth="1"/>
    <col min="244" max="244" width="7.28515625" style="77" customWidth="1"/>
    <col min="245" max="246" width="11.28515625" style="77" customWidth="1"/>
    <col min="247" max="248" width="9.140625" style="77" customWidth="1"/>
    <col min="249" max="249" width="12.28515625" style="77" customWidth="1"/>
    <col min="250" max="250" width="9.28515625" style="77" customWidth="1"/>
    <col min="251" max="492" width="9.140625" style="77"/>
    <col min="493" max="493" width="6.42578125" style="77" customWidth="1"/>
    <col min="494" max="494" width="22.85546875" style="77" customWidth="1"/>
    <col min="495" max="495" width="11.28515625" style="77" customWidth="1"/>
    <col min="496" max="496" width="45.140625" style="77" customWidth="1"/>
    <col min="497" max="497" width="13.42578125" style="77" customWidth="1"/>
    <col min="498" max="498" width="17.140625" style="77" customWidth="1"/>
    <col min="499" max="499" width="15.85546875" style="77" customWidth="1"/>
    <col min="500" max="500" width="7.28515625" style="77" customWidth="1"/>
    <col min="501" max="502" width="11.28515625" style="77" customWidth="1"/>
    <col min="503" max="504" width="9.140625" style="77" customWidth="1"/>
    <col min="505" max="505" width="12.28515625" style="77" customWidth="1"/>
    <col min="506" max="506" width="9.28515625" style="77" customWidth="1"/>
    <col min="507" max="748" width="9.140625" style="77"/>
    <col min="749" max="749" width="6.42578125" style="77" customWidth="1"/>
    <col min="750" max="750" width="22.85546875" style="77" customWidth="1"/>
    <col min="751" max="751" width="11.28515625" style="77" customWidth="1"/>
    <col min="752" max="752" width="45.140625" style="77" customWidth="1"/>
    <col min="753" max="753" width="13.42578125" style="77" customWidth="1"/>
    <col min="754" max="754" width="17.140625" style="77" customWidth="1"/>
    <col min="755" max="755" width="15.85546875" style="77" customWidth="1"/>
    <col min="756" max="756" width="7.28515625" style="77" customWidth="1"/>
    <col min="757" max="758" width="11.28515625" style="77" customWidth="1"/>
    <col min="759" max="760" width="9.140625" style="77" customWidth="1"/>
    <col min="761" max="761" width="12.28515625" style="77" customWidth="1"/>
    <col min="762" max="762" width="9.28515625" style="77" customWidth="1"/>
    <col min="763" max="1004" width="9.140625" style="77"/>
    <col min="1005" max="1005" width="6.42578125" style="77" customWidth="1"/>
    <col min="1006" max="1006" width="22.85546875" style="77" customWidth="1"/>
    <col min="1007" max="1007" width="11.28515625" style="77" customWidth="1"/>
    <col min="1008" max="1008" width="45.140625" style="77" customWidth="1"/>
    <col min="1009" max="1009" width="13.42578125" style="77" customWidth="1"/>
    <col min="1010" max="1010" width="17.140625" style="77" customWidth="1"/>
    <col min="1011" max="1011" width="15.85546875" style="77" customWidth="1"/>
    <col min="1012" max="1012" width="7.28515625" style="77" customWidth="1"/>
    <col min="1013" max="1014" width="11.28515625" style="77" customWidth="1"/>
    <col min="1015" max="1016" width="9.140625" style="77" customWidth="1"/>
    <col min="1017" max="1017" width="12.28515625" style="77" customWidth="1"/>
    <col min="1018" max="1018" width="9.28515625" style="77" customWidth="1"/>
    <col min="1019" max="1260" width="9.140625" style="77"/>
    <col min="1261" max="1261" width="6.42578125" style="77" customWidth="1"/>
    <col min="1262" max="1262" width="22.85546875" style="77" customWidth="1"/>
    <col min="1263" max="1263" width="11.28515625" style="77" customWidth="1"/>
    <col min="1264" max="1264" width="45.140625" style="77" customWidth="1"/>
    <col min="1265" max="1265" width="13.42578125" style="77" customWidth="1"/>
    <col min="1266" max="1266" width="17.140625" style="77" customWidth="1"/>
    <col min="1267" max="1267" width="15.85546875" style="77" customWidth="1"/>
    <col min="1268" max="1268" width="7.28515625" style="77" customWidth="1"/>
    <col min="1269" max="1270" width="11.28515625" style="77" customWidth="1"/>
    <col min="1271" max="1272" width="9.140625" style="77" customWidth="1"/>
    <col min="1273" max="1273" width="12.28515625" style="77" customWidth="1"/>
    <col min="1274" max="1274" width="9.28515625" style="77" customWidth="1"/>
    <col min="1275" max="1516" width="9.140625" style="77"/>
    <col min="1517" max="1517" width="6.42578125" style="77" customWidth="1"/>
    <col min="1518" max="1518" width="22.85546875" style="77" customWidth="1"/>
    <col min="1519" max="1519" width="11.28515625" style="77" customWidth="1"/>
    <col min="1520" max="1520" width="45.140625" style="77" customWidth="1"/>
    <col min="1521" max="1521" width="13.42578125" style="77" customWidth="1"/>
    <col min="1522" max="1522" width="17.140625" style="77" customWidth="1"/>
    <col min="1523" max="1523" width="15.85546875" style="77" customWidth="1"/>
    <col min="1524" max="1524" width="7.28515625" style="77" customWidth="1"/>
    <col min="1525" max="1526" width="11.28515625" style="77" customWidth="1"/>
    <col min="1527" max="1528" width="9.140625" style="77" customWidth="1"/>
    <col min="1529" max="1529" width="12.28515625" style="77" customWidth="1"/>
    <col min="1530" max="1530" width="9.28515625" style="77" customWidth="1"/>
    <col min="1531" max="1772" width="9.140625" style="77"/>
    <col min="1773" max="1773" width="6.42578125" style="77" customWidth="1"/>
    <col min="1774" max="1774" width="22.85546875" style="77" customWidth="1"/>
    <col min="1775" max="1775" width="11.28515625" style="77" customWidth="1"/>
    <col min="1776" max="1776" width="45.140625" style="77" customWidth="1"/>
    <col min="1777" max="1777" width="13.42578125" style="77" customWidth="1"/>
    <col min="1778" max="1778" width="17.140625" style="77" customWidth="1"/>
    <col min="1779" max="1779" width="15.85546875" style="77" customWidth="1"/>
    <col min="1780" max="1780" width="7.28515625" style="77" customWidth="1"/>
    <col min="1781" max="1782" width="11.28515625" style="77" customWidth="1"/>
    <col min="1783" max="1784" width="9.140625" style="77" customWidth="1"/>
    <col min="1785" max="1785" width="12.28515625" style="77" customWidth="1"/>
    <col min="1786" max="1786" width="9.28515625" style="77" customWidth="1"/>
    <col min="1787" max="2028" width="9.140625" style="77"/>
    <col min="2029" max="2029" width="6.42578125" style="77" customWidth="1"/>
    <col min="2030" max="2030" width="22.85546875" style="77" customWidth="1"/>
    <col min="2031" max="2031" width="11.28515625" style="77" customWidth="1"/>
    <col min="2032" max="2032" width="45.140625" style="77" customWidth="1"/>
    <col min="2033" max="2033" width="13.42578125" style="77" customWidth="1"/>
    <col min="2034" max="2034" width="17.140625" style="77" customWidth="1"/>
    <col min="2035" max="2035" width="15.85546875" style="77" customWidth="1"/>
    <col min="2036" max="2036" width="7.28515625" style="77" customWidth="1"/>
    <col min="2037" max="2038" width="11.28515625" style="77" customWidth="1"/>
    <col min="2039" max="2040" width="9.140625" style="77" customWidth="1"/>
    <col min="2041" max="2041" width="12.28515625" style="77" customWidth="1"/>
    <col min="2042" max="2042" width="9.28515625" style="77" customWidth="1"/>
    <col min="2043" max="2284" width="9.140625" style="77"/>
    <col min="2285" max="2285" width="6.42578125" style="77" customWidth="1"/>
    <col min="2286" max="2286" width="22.85546875" style="77" customWidth="1"/>
    <col min="2287" max="2287" width="11.28515625" style="77" customWidth="1"/>
    <col min="2288" max="2288" width="45.140625" style="77" customWidth="1"/>
    <col min="2289" max="2289" width="13.42578125" style="77" customWidth="1"/>
    <col min="2290" max="2290" width="17.140625" style="77" customWidth="1"/>
    <col min="2291" max="2291" width="15.85546875" style="77" customWidth="1"/>
    <col min="2292" max="2292" width="7.28515625" style="77" customWidth="1"/>
    <col min="2293" max="2294" width="11.28515625" style="77" customWidth="1"/>
    <col min="2295" max="2296" width="9.140625" style="77" customWidth="1"/>
    <col min="2297" max="2297" width="12.28515625" style="77" customWidth="1"/>
    <col min="2298" max="2298" width="9.28515625" style="77" customWidth="1"/>
    <col min="2299" max="2540" width="9.140625" style="77"/>
    <col min="2541" max="2541" width="6.42578125" style="77" customWidth="1"/>
    <col min="2542" max="2542" width="22.85546875" style="77" customWidth="1"/>
    <col min="2543" max="2543" width="11.28515625" style="77" customWidth="1"/>
    <col min="2544" max="2544" width="45.140625" style="77" customWidth="1"/>
    <col min="2545" max="2545" width="13.42578125" style="77" customWidth="1"/>
    <col min="2546" max="2546" width="17.140625" style="77" customWidth="1"/>
    <col min="2547" max="2547" width="15.85546875" style="77" customWidth="1"/>
    <col min="2548" max="2548" width="7.28515625" style="77" customWidth="1"/>
    <col min="2549" max="2550" width="11.28515625" style="77" customWidth="1"/>
    <col min="2551" max="2552" width="9.140625" style="77" customWidth="1"/>
    <col min="2553" max="2553" width="12.28515625" style="77" customWidth="1"/>
    <col min="2554" max="2554" width="9.28515625" style="77" customWidth="1"/>
    <col min="2555" max="2796" width="9.140625" style="77"/>
    <col min="2797" max="2797" width="6.42578125" style="77" customWidth="1"/>
    <col min="2798" max="2798" width="22.85546875" style="77" customWidth="1"/>
    <col min="2799" max="2799" width="11.28515625" style="77" customWidth="1"/>
    <col min="2800" max="2800" width="45.140625" style="77" customWidth="1"/>
    <col min="2801" max="2801" width="13.42578125" style="77" customWidth="1"/>
    <col min="2802" max="2802" width="17.140625" style="77" customWidth="1"/>
    <col min="2803" max="2803" width="15.85546875" style="77" customWidth="1"/>
    <col min="2804" max="2804" width="7.28515625" style="77" customWidth="1"/>
    <col min="2805" max="2806" width="11.28515625" style="77" customWidth="1"/>
    <col min="2807" max="2808" width="9.140625" style="77" customWidth="1"/>
    <col min="2809" max="2809" width="12.28515625" style="77" customWidth="1"/>
    <col min="2810" max="2810" width="9.28515625" style="77" customWidth="1"/>
    <col min="2811" max="3052" width="9.140625" style="77"/>
    <col min="3053" max="3053" width="6.42578125" style="77" customWidth="1"/>
    <col min="3054" max="3054" width="22.85546875" style="77" customWidth="1"/>
    <col min="3055" max="3055" width="11.28515625" style="77" customWidth="1"/>
    <col min="3056" max="3056" width="45.140625" style="77" customWidth="1"/>
    <col min="3057" max="3057" width="13.42578125" style="77" customWidth="1"/>
    <col min="3058" max="3058" width="17.140625" style="77" customWidth="1"/>
    <col min="3059" max="3059" width="15.85546875" style="77" customWidth="1"/>
    <col min="3060" max="3060" width="7.28515625" style="77" customWidth="1"/>
    <col min="3061" max="3062" width="11.28515625" style="77" customWidth="1"/>
    <col min="3063" max="3064" width="9.140625" style="77" customWidth="1"/>
    <col min="3065" max="3065" width="12.28515625" style="77" customWidth="1"/>
    <col min="3066" max="3066" width="9.28515625" style="77" customWidth="1"/>
    <col min="3067" max="3308" width="9.140625" style="77"/>
    <col min="3309" max="3309" width="6.42578125" style="77" customWidth="1"/>
    <col min="3310" max="3310" width="22.85546875" style="77" customWidth="1"/>
    <col min="3311" max="3311" width="11.28515625" style="77" customWidth="1"/>
    <col min="3312" max="3312" width="45.140625" style="77" customWidth="1"/>
    <col min="3313" max="3313" width="13.42578125" style="77" customWidth="1"/>
    <col min="3314" max="3314" width="17.140625" style="77" customWidth="1"/>
    <col min="3315" max="3315" width="15.85546875" style="77" customWidth="1"/>
    <col min="3316" max="3316" width="7.28515625" style="77" customWidth="1"/>
    <col min="3317" max="3318" width="11.28515625" style="77" customWidth="1"/>
    <col min="3319" max="3320" width="9.140625" style="77" customWidth="1"/>
    <col min="3321" max="3321" width="12.28515625" style="77" customWidth="1"/>
    <col min="3322" max="3322" width="9.28515625" style="77" customWidth="1"/>
    <col min="3323" max="3564" width="9.140625" style="77"/>
    <col min="3565" max="3565" width="6.42578125" style="77" customWidth="1"/>
    <col min="3566" max="3566" width="22.85546875" style="77" customWidth="1"/>
    <col min="3567" max="3567" width="11.28515625" style="77" customWidth="1"/>
    <col min="3568" max="3568" width="45.140625" style="77" customWidth="1"/>
    <col min="3569" max="3569" width="13.42578125" style="77" customWidth="1"/>
    <col min="3570" max="3570" width="17.140625" style="77" customWidth="1"/>
    <col min="3571" max="3571" width="15.85546875" style="77" customWidth="1"/>
    <col min="3572" max="3572" width="7.28515625" style="77" customWidth="1"/>
    <col min="3573" max="3574" width="11.28515625" style="77" customWidth="1"/>
    <col min="3575" max="3576" width="9.140625" style="77" customWidth="1"/>
    <col min="3577" max="3577" width="12.28515625" style="77" customWidth="1"/>
    <col min="3578" max="3578" width="9.28515625" style="77" customWidth="1"/>
    <col min="3579" max="3820" width="9.140625" style="77"/>
    <col min="3821" max="3821" width="6.42578125" style="77" customWidth="1"/>
    <col min="3822" max="3822" width="22.85546875" style="77" customWidth="1"/>
    <col min="3823" max="3823" width="11.28515625" style="77" customWidth="1"/>
    <col min="3824" max="3824" width="45.140625" style="77" customWidth="1"/>
    <col min="3825" max="3825" width="13.42578125" style="77" customWidth="1"/>
    <col min="3826" max="3826" width="17.140625" style="77" customWidth="1"/>
    <col min="3827" max="3827" width="15.85546875" style="77" customWidth="1"/>
    <col min="3828" max="3828" width="7.28515625" style="77" customWidth="1"/>
    <col min="3829" max="3830" width="11.28515625" style="77" customWidth="1"/>
    <col min="3831" max="3832" width="9.140625" style="77" customWidth="1"/>
    <col min="3833" max="3833" width="12.28515625" style="77" customWidth="1"/>
    <col min="3834" max="3834" width="9.28515625" style="77" customWidth="1"/>
    <col min="3835" max="4076" width="9.140625" style="77"/>
    <col min="4077" max="4077" width="6.42578125" style="77" customWidth="1"/>
    <col min="4078" max="4078" width="22.85546875" style="77" customWidth="1"/>
    <col min="4079" max="4079" width="11.28515625" style="77" customWidth="1"/>
    <col min="4080" max="4080" width="45.140625" style="77" customWidth="1"/>
    <col min="4081" max="4081" width="13.42578125" style="77" customWidth="1"/>
    <col min="4082" max="4082" width="17.140625" style="77" customWidth="1"/>
    <col min="4083" max="4083" width="15.85546875" style="77" customWidth="1"/>
    <col min="4084" max="4084" width="7.28515625" style="77" customWidth="1"/>
    <col min="4085" max="4086" width="11.28515625" style="77" customWidth="1"/>
    <col min="4087" max="4088" width="9.140625" style="77" customWidth="1"/>
    <col min="4089" max="4089" width="12.28515625" style="77" customWidth="1"/>
    <col min="4090" max="4090" width="9.28515625" style="77" customWidth="1"/>
    <col min="4091" max="4332" width="9.140625" style="77"/>
    <col min="4333" max="4333" width="6.42578125" style="77" customWidth="1"/>
    <col min="4334" max="4334" width="22.85546875" style="77" customWidth="1"/>
    <col min="4335" max="4335" width="11.28515625" style="77" customWidth="1"/>
    <col min="4336" max="4336" width="45.140625" style="77" customWidth="1"/>
    <col min="4337" max="4337" width="13.42578125" style="77" customWidth="1"/>
    <col min="4338" max="4338" width="17.140625" style="77" customWidth="1"/>
    <col min="4339" max="4339" width="15.85546875" style="77" customWidth="1"/>
    <col min="4340" max="4340" width="7.28515625" style="77" customWidth="1"/>
    <col min="4341" max="4342" width="11.28515625" style="77" customWidth="1"/>
    <col min="4343" max="4344" width="9.140625" style="77" customWidth="1"/>
    <col min="4345" max="4345" width="12.28515625" style="77" customWidth="1"/>
    <col min="4346" max="4346" width="9.28515625" style="77" customWidth="1"/>
    <col min="4347" max="4588" width="9.140625" style="77"/>
    <col min="4589" max="4589" width="6.42578125" style="77" customWidth="1"/>
    <col min="4590" max="4590" width="22.85546875" style="77" customWidth="1"/>
    <col min="4591" max="4591" width="11.28515625" style="77" customWidth="1"/>
    <col min="4592" max="4592" width="45.140625" style="77" customWidth="1"/>
    <col min="4593" max="4593" width="13.42578125" style="77" customWidth="1"/>
    <col min="4594" max="4594" width="17.140625" style="77" customWidth="1"/>
    <col min="4595" max="4595" width="15.85546875" style="77" customWidth="1"/>
    <col min="4596" max="4596" width="7.28515625" style="77" customWidth="1"/>
    <col min="4597" max="4598" width="11.28515625" style="77" customWidth="1"/>
    <col min="4599" max="4600" width="9.140625" style="77" customWidth="1"/>
    <col min="4601" max="4601" width="12.28515625" style="77" customWidth="1"/>
    <col min="4602" max="4602" width="9.28515625" style="77" customWidth="1"/>
    <col min="4603" max="4844" width="9.140625" style="77"/>
    <col min="4845" max="4845" width="6.42578125" style="77" customWidth="1"/>
    <col min="4846" max="4846" width="22.85546875" style="77" customWidth="1"/>
    <col min="4847" max="4847" width="11.28515625" style="77" customWidth="1"/>
    <col min="4848" max="4848" width="45.140625" style="77" customWidth="1"/>
    <col min="4849" max="4849" width="13.42578125" style="77" customWidth="1"/>
    <col min="4850" max="4850" width="17.140625" style="77" customWidth="1"/>
    <col min="4851" max="4851" width="15.85546875" style="77" customWidth="1"/>
    <col min="4852" max="4852" width="7.28515625" style="77" customWidth="1"/>
    <col min="4853" max="4854" width="11.28515625" style="77" customWidth="1"/>
    <col min="4855" max="4856" width="9.140625" style="77" customWidth="1"/>
    <col min="4857" max="4857" width="12.28515625" style="77" customWidth="1"/>
    <col min="4858" max="4858" width="9.28515625" style="77" customWidth="1"/>
    <col min="4859" max="5100" width="9.140625" style="77"/>
    <col min="5101" max="5101" width="6.42578125" style="77" customWidth="1"/>
    <col min="5102" max="5102" width="22.85546875" style="77" customWidth="1"/>
    <col min="5103" max="5103" width="11.28515625" style="77" customWidth="1"/>
    <col min="5104" max="5104" width="45.140625" style="77" customWidth="1"/>
    <col min="5105" max="5105" width="13.42578125" style="77" customWidth="1"/>
    <col min="5106" max="5106" width="17.140625" style="77" customWidth="1"/>
    <col min="5107" max="5107" width="15.85546875" style="77" customWidth="1"/>
    <col min="5108" max="5108" width="7.28515625" style="77" customWidth="1"/>
    <col min="5109" max="5110" width="11.28515625" style="77" customWidth="1"/>
    <col min="5111" max="5112" width="9.140625" style="77" customWidth="1"/>
    <col min="5113" max="5113" width="12.28515625" style="77" customWidth="1"/>
    <col min="5114" max="5114" width="9.28515625" style="77" customWidth="1"/>
    <col min="5115" max="5356" width="9.140625" style="77"/>
    <col min="5357" max="5357" width="6.42578125" style="77" customWidth="1"/>
    <col min="5358" max="5358" width="22.85546875" style="77" customWidth="1"/>
    <col min="5359" max="5359" width="11.28515625" style="77" customWidth="1"/>
    <col min="5360" max="5360" width="45.140625" style="77" customWidth="1"/>
    <col min="5361" max="5361" width="13.42578125" style="77" customWidth="1"/>
    <col min="5362" max="5362" width="17.140625" style="77" customWidth="1"/>
    <col min="5363" max="5363" width="15.85546875" style="77" customWidth="1"/>
    <col min="5364" max="5364" width="7.28515625" style="77" customWidth="1"/>
    <col min="5365" max="5366" width="11.28515625" style="77" customWidth="1"/>
    <col min="5367" max="5368" width="9.140625" style="77" customWidth="1"/>
    <col min="5369" max="5369" width="12.28515625" style="77" customWidth="1"/>
    <col min="5370" max="5370" width="9.28515625" style="77" customWidth="1"/>
    <col min="5371" max="5612" width="9.140625" style="77"/>
    <col min="5613" max="5613" width="6.42578125" style="77" customWidth="1"/>
    <col min="5614" max="5614" width="22.85546875" style="77" customWidth="1"/>
    <col min="5615" max="5615" width="11.28515625" style="77" customWidth="1"/>
    <col min="5616" max="5616" width="45.140625" style="77" customWidth="1"/>
    <col min="5617" max="5617" width="13.42578125" style="77" customWidth="1"/>
    <col min="5618" max="5618" width="17.140625" style="77" customWidth="1"/>
    <col min="5619" max="5619" width="15.85546875" style="77" customWidth="1"/>
    <col min="5620" max="5620" width="7.28515625" style="77" customWidth="1"/>
    <col min="5621" max="5622" width="11.28515625" style="77" customWidth="1"/>
    <col min="5623" max="5624" width="9.140625" style="77" customWidth="1"/>
    <col min="5625" max="5625" width="12.28515625" style="77" customWidth="1"/>
    <col min="5626" max="5626" width="9.28515625" style="77" customWidth="1"/>
    <col min="5627" max="5868" width="9.140625" style="77"/>
    <col min="5869" max="5869" width="6.42578125" style="77" customWidth="1"/>
    <col min="5870" max="5870" width="22.85546875" style="77" customWidth="1"/>
    <col min="5871" max="5871" width="11.28515625" style="77" customWidth="1"/>
    <col min="5872" max="5872" width="45.140625" style="77" customWidth="1"/>
    <col min="5873" max="5873" width="13.42578125" style="77" customWidth="1"/>
    <col min="5874" max="5874" width="17.140625" style="77" customWidth="1"/>
    <col min="5875" max="5875" width="15.85546875" style="77" customWidth="1"/>
    <col min="5876" max="5876" width="7.28515625" style="77" customWidth="1"/>
    <col min="5877" max="5878" width="11.28515625" style="77" customWidth="1"/>
    <col min="5879" max="5880" width="9.140625" style="77" customWidth="1"/>
    <col min="5881" max="5881" width="12.28515625" style="77" customWidth="1"/>
    <col min="5882" max="5882" width="9.28515625" style="77" customWidth="1"/>
    <col min="5883" max="6124" width="9.140625" style="77"/>
    <col min="6125" max="6125" width="6.42578125" style="77" customWidth="1"/>
    <col min="6126" max="6126" width="22.85546875" style="77" customWidth="1"/>
    <col min="6127" max="6127" width="11.28515625" style="77" customWidth="1"/>
    <col min="6128" max="6128" width="45.140625" style="77" customWidth="1"/>
    <col min="6129" max="6129" width="13.42578125" style="77" customWidth="1"/>
    <col min="6130" max="6130" width="17.140625" style="77" customWidth="1"/>
    <col min="6131" max="6131" width="15.85546875" style="77" customWidth="1"/>
    <col min="6132" max="6132" width="7.28515625" style="77" customWidth="1"/>
    <col min="6133" max="6134" width="11.28515625" style="77" customWidth="1"/>
    <col min="6135" max="6136" width="9.140625" style="77" customWidth="1"/>
    <col min="6137" max="6137" width="12.28515625" style="77" customWidth="1"/>
    <col min="6138" max="6138" width="9.28515625" style="77" customWidth="1"/>
    <col min="6139" max="6380" width="9.140625" style="77"/>
    <col min="6381" max="6381" width="6.42578125" style="77" customWidth="1"/>
    <col min="6382" max="6382" width="22.85546875" style="77" customWidth="1"/>
    <col min="6383" max="6383" width="11.28515625" style="77" customWidth="1"/>
    <col min="6384" max="6384" width="45.140625" style="77" customWidth="1"/>
    <col min="6385" max="6385" width="13.42578125" style="77" customWidth="1"/>
    <col min="6386" max="6386" width="17.140625" style="77" customWidth="1"/>
    <col min="6387" max="6387" width="15.85546875" style="77" customWidth="1"/>
    <col min="6388" max="6388" width="7.28515625" style="77" customWidth="1"/>
    <col min="6389" max="6390" width="11.28515625" style="77" customWidth="1"/>
    <col min="6391" max="6392" width="9.140625" style="77" customWidth="1"/>
    <col min="6393" max="6393" width="12.28515625" style="77" customWidth="1"/>
    <col min="6394" max="6394" width="9.28515625" style="77" customWidth="1"/>
    <col min="6395" max="6636" width="9.140625" style="77"/>
    <col min="6637" max="6637" width="6.42578125" style="77" customWidth="1"/>
    <col min="6638" max="6638" width="22.85546875" style="77" customWidth="1"/>
    <col min="6639" max="6639" width="11.28515625" style="77" customWidth="1"/>
    <col min="6640" max="6640" width="45.140625" style="77" customWidth="1"/>
    <col min="6641" max="6641" width="13.42578125" style="77" customWidth="1"/>
    <col min="6642" max="6642" width="17.140625" style="77" customWidth="1"/>
    <col min="6643" max="6643" width="15.85546875" style="77" customWidth="1"/>
    <col min="6644" max="6644" width="7.28515625" style="77" customWidth="1"/>
    <col min="6645" max="6646" width="11.28515625" style="77" customWidth="1"/>
    <col min="6647" max="6648" width="9.140625" style="77" customWidth="1"/>
    <col min="6649" max="6649" width="12.28515625" style="77" customWidth="1"/>
    <col min="6650" max="6650" width="9.28515625" style="77" customWidth="1"/>
    <col min="6651" max="6892" width="9.140625" style="77"/>
    <col min="6893" max="6893" width="6.42578125" style="77" customWidth="1"/>
    <col min="6894" max="6894" width="22.85546875" style="77" customWidth="1"/>
    <col min="6895" max="6895" width="11.28515625" style="77" customWidth="1"/>
    <col min="6896" max="6896" width="45.140625" style="77" customWidth="1"/>
    <col min="6897" max="6897" width="13.42578125" style="77" customWidth="1"/>
    <col min="6898" max="6898" width="17.140625" style="77" customWidth="1"/>
    <col min="6899" max="6899" width="15.85546875" style="77" customWidth="1"/>
    <col min="6900" max="6900" width="7.28515625" style="77" customWidth="1"/>
    <col min="6901" max="6902" width="11.28515625" style="77" customWidth="1"/>
    <col min="6903" max="6904" width="9.140625" style="77" customWidth="1"/>
    <col min="6905" max="6905" width="12.28515625" style="77" customWidth="1"/>
    <col min="6906" max="6906" width="9.28515625" style="77" customWidth="1"/>
    <col min="6907" max="7148" width="9.140625" style="77"/>
    <col min="7149" max="7149" width="6.42578125" style="77" customWidth="1"/>
    <col min="7150" max="7150" width="22.85546875" style="77" customWidth="1"/>
    <col min="7151" max="7151" width="11.28515625" style="77" customWidth="1"/>
    <col min="7152" max="7152" width="45.140625" style="77" customWidth="1"/>
    <col min="7153" max="7153" width="13.42578125" style="77" customWidth="1"/>
    <col min="7154" max="7154" width="17.140625" style="77" customWidth="1"/>
    <col min="7155" max="7155" width="15.85546875" style="77" customWidth="1"/>
    <col min="7156" max="7156" width="7.28515625" style="77" customWidth="1"/>
    <col min="7157" max="7158" width="11.28515625" style="77" customWidth="1"/>
    <col min="7159" max="7160" width="9.140625" style="77" customWidth="1"/>
    <col min="7161" max="7161" width="12.28515625" style="77" customWidth="1"/>
    <col min="7162" max="7162" width="9.28515625" style="77" customWidth="1"/>
    <col min="7163" max="7404" width="9.140625" style="77"/>
    <col min="7405" max="7405" width="6.42578125" style="77" customWidth="1"/>
    <col min="7406" max="7406" width="22.85546875" style="77" customWidth="1"/>
    <col min="7407" max="7407" width="11.28515625" style="77" customWidth="1"/>
    <col min="7408" max="7408" width="45.140625" style="77" customWidth="1"/>
    <col min="7409" max="7409" width="13.42578125" style="77" customWidth="1"/>
    <col min="7410" max="7410" width="17.140625" style="77" customWidth="1"/>
    <col min="7411" max="7411" width="15.85546875" style="77" customWidth="1"/>
    <col min="7412" max="7412" width="7.28515625" style="77" customWidth="1"/>
    <col min="7413" max="7414" width="11.28515625" style="77" customWidth="1"/>
    <col min="7415" max="7416" width="9.140625" style="77" customWidth="1"/>
    <col min="7417" max="7417" width="12.28515625" style="77" customWidth="1"/>
    <col min="7418" max="7418" width="9.28515625" style="77" customWidth="1"/>
    <col min="7419" max="7660" width="9.140625" style="77"/>
    <col min="7661" max="7661" width="6.42578125" style="77" customWidth="1"/>
    <col min="7662" max="7662" width="22.85546875" style="77" customWidth="1"/>
    <col min="7663" max="7663" width="11.28515625" style="77" customWidth="1"/>
    <col min="7664" max="7664" width="45.140625" style="77" customWidth="1"/>
    <col min="7665" max="7665" width="13.42578125" style="77" customWidth="1"/>
    <col min="7666" max="7666" width="17.140625" style="77" customWidth="1"/>
    <col min="7667" max="7667" width="15.85546875" style="77" customWidth="1"/>
    <col min="7668" max="7668" width="7.28515625" style="77" customWidth="1"/>
    <col min="7669" max="7670" width="11.28515625" style="77" customWidth="1"/>
    <col min="7671" max="7672" width="9.140625" style="77" customWidth="1"/>
    <col min="7673" max="7673" width="12.28515625" style="77" customWidth="1"/>
    <col min="7674" max="7674" width="9.28515625" style="77" customWidth="1"/>
    <col min="7675" max="7916" width="9.140625" style="77"/>
    <col min="7917" max="7917" width="6.42578125" style="77" customWidth="1"/>
    <col min="7918" max="7918" width="22.85546875" style="77" customWidth="1"/>
    <col min="7919" max="7919" width="11.28515625" style="77" customWidth="1"/>
    <col min="7920" max="7920" width="45.140625" style="77" customWidth="1"/>
    <col min="7921" max="7921" width="13.42578125" style="77" customWidth="1"/>
    <col min="7922" max="7922" width="17.140625" style="77" customWidth="1"/>
    <col min="7923" max="7923" width="15.85546875" style="77" customWidth="1"/>
    <col min="7924" max="7924" width="7.28515625" style="77" customWidth="1"/>
    <col min="7925" max="7926" width="11.28515625" style="77" customWidth="1"/>
    <col min="7927" max="7928" width="9.140625" style="77" customWidth="1"/>
    <col min="7929" max="7929" width="12.28515625" style="77" customWidth="1"/>
    <col min="7930" max="7930" width="9.28515625" style="77" customWidth="1"/>
    <col min="7931" max="8172" width="9.140625" style="77"/>
    <col min="8173" max="8173" width="6.42578125" style="77" customWidth="1"/>
    <col min="8174" max="8174" width="22.85546875" style="77" customWidth="1"/>
    <col min="8175" max="8175" width="11.28515625" style="77" customWidth="1"/>
    <col min="8176" max="8176" width="45.140625" style="77" customWidth="1"/>
    <col min="8177" max="8177" width="13.42578125" style="77" customWidth="1"/>
    <col min="8178" max="8178" width="17.140625" style="77" customWidth="1"/>
    <col min="8179" max="8179" width="15.85546875" style="77" customWidth="1"/>
    <col min="8180" max="8180" width="7.28515625" style="77" customWidth="1"/>
    <col min="8181" max="8182" width="11.28515625" style="77" customWidth="1"/>
    <col min="8183" max="8184" width="9.140625" style="77" customWidth="1"/>
    <col min="8185" max="8185" width="12.28515625" style="77" customWidth="1"/>
    <col min="8186" max="8186" width="9.28515625" style="77" customWidth="1"/>
    <col min="8187" max="8428" width="9.140625" style="77"/>
    <col min="8429" max="8429" width="6.42578125" style="77" customWidth="1"/>
    <col min="8430" max="8430" width="22.85546875" style="77" customWidth="1"/>
    <col min="8431" max="8431" width="11.28515625" style="77" customWidth="1"/>
    <col min="8432" max="8432" width="45.140625" style="77" customWidth="1"/>
    <col min="8433" max="8433" width="13.42578125" style="77" customWidth="1"/>
    <col min="8434" max="8434" width="17.140625" style="77" customWidth="1"/>
    <col min="8435" max="8435" width="15.85546875" style="77" customWidth="1"/>
    <col min="8436" max="8436" width="7.28515625" style="77" customWidth="1"/>
    <col min="8437" max="8438" width="11.28515625" style="77" customWidth="1"/>
    <col min="8439" max="8440" width="9.140625" style="77" customWidth="1"/>
    <col min="8441" max="8441" width="12.28515625" style="77" customWidth="1"/>
    <col min="8442" max="8442" width="9.28515625" style="77" customWidth="1"/>
    <col min="8443" max="8684" width="9.140625" style="77"/>
    <col min="8685" max="8685" width="6.42578125" style="77" customWidth="1"/>
    <col min="8686" max="8686" width="22.85546875" style="77" customWidth="1"/>
    <col min="8687" max="8687" width="11.28515625" style="77" customWidth="1"/>
    <col min="8688" max="8688" width="45.140625" style="77" customWidth="1"/>
    <col min="8689" max="8689" width="13.42578125" style="77" customWidth="1"/>
    <col min="8690" max="8690" width="17.140625" style="77" customWidth="1"/>
    <col min="8691" max="8691" width="15.85546875" style="77" customWidth="1"/>
    <col min="8692" max="8692" width="7.28515625" style="77" customWidth="1"/>
    <col min="8693" max="8694" width="11.28515625" style="77" customWidth="1"/>
    <col min="8695" max="8696" width="9.140625" style="77" customWidth="1"/>
    <col min="8697" max="8697" width="12.28515625" style="77" customWidth="1"/>
    <col min="8698" max="8698" width="9.28515625" style="77" customWidth="1"/>
    <col min="8699" max="8940" width="9.140625" style="77"/>
    <col min="8941" max="8941" width="6.42578125" style="77" customWidth="1"/>
    <col min="8942" max="8942" width="22.85546875" style="77" customWidth="1"/>
    <col min="8943" max="8943" width="11.28515625" style="77" customWidth="1"/>
    <col min="8944" max="8944" width="45.140625" style="77" customWidth="1"/>
    <col min="8945" max="8945" width="13.42578125" style="77" customWidth="1"/>
    <col min="8946" max="8946" width="17.140625" style="77" customWidth="1"/>
    <col min="8947" max="8947" width="15.85546875" style="77" customWidth="1"/>
    <col min="8948" max="8948" width="7.28515625" style="77" customWidth="1"/>
    <col min="8949" max="8950" width="11.28515625" style="77" customWidth="1"/>
    <col min="8951" max="8952" width="9.140625" style="77" customWidth="1"/>
    <col min="8953" max="8953" width="12.28515625" style="77" customWidth="1"/>
    <col min="8954" max="8954" width="9.28515625" style="77" customWidth="1"/>
    <col min="8955" max="9196" width="9.140625" style="77"/>
    <col min="9197" max="9197" width="6.42578125" style="77" customWidth="1"/>
    <col min="9198" max="9198" width="22.85546875" style="77" customWidth="1"/>
    <col min="9199" max="9199" width="11.28515625" style="77" customWidth="1"/>
    <col min="9200" max="9200" width="45.140625" style="77" customWidth="1"/>
    <col min="9201" max="9201" width="13.42578125" style="77" customWidth="1"/>
    <col min="9202" max="9202" width="17.140625" style="77" customWidth="1"/>
    <col min="9203" max="9203" width="15.85546875" style="77" customWidth="1"/>
    <col min="9204" max="9204" width="7.28515625" style="77" customWidth="1"/>
    <col min="9205" max="9206" width="11.28515625" style="77" customWidth="1"/>
    <col min="9207" max="9208" width="9.140625" style="77" customWidth="1"/>
    <col min="9209" max="9209" width="12.28515625" style="77" customWidth="1"/>
    <col min="9210" max="9210" width="9.28515625" style="77" customWidth="1"/>
    <col min="9211" max="9452" width="9.140625" style="77"/>
    <col min="9453" max="9453" width="6.42578125" style="77" customWidth="1"/>
    <col min="9454" max="9454" width="22.85546875" style="77" customWidth="1"/>
    <col min="9455" max="9455" width="11.28515625" style="77" customWidth="1"/>
    <col min="9456" max="9456" width="45.140625" style="77" customWidth="1"/>
    <col min="9457" max="9457" width="13.42578125" style="77" customWidth="1"/>
    <col min="9458" max="9458" width="17.140625" style="77" customWidth="1"/>
    <col min="9459" max="9459" width="15.85546875" style="77" customWidth="1"/>
    <col min="9460" max="9460" width="7.28515625" style="77" customWidth="1"/>
    <col min="9461" max="9462" width="11.28515625" style="77" customWidth="1"/>
    <col min="9463" max="9464" width="9.140625" style="77" customWidth="1"/>
    <col min="9465" max="9465" width="12.28515625" style="77" customWidth="1"/>
    <col min="9466" max="9466" width="9.28515625" style="77" customWidth="1"/>
    <col min="9467" max="9708" width="9.140625" style="77"/>
    <col min="9709" max="9709" width="6.42578125" style="77" customWidth="1"/>
    <col min="9710" max="9710" width="22.85546875" style="77" customWidth="1"/>
    <col min="9711" max="9711" width="11.28515625" style="77" customWidth="1"/>
    <col min="9712" max="9712" width="45.140625" style="77" customWidth="1"/>
    <col min="9713" max="9713" width="13.42578125" style="77" customWidth="1"/>
    <col min="9714" max="9714" width="17.140625" style="77" customWidth="1"/>
    <col min="9715" max="9715" width="15.85546875" style="77" customWidth="1"/>
    <col min="9716" max="9716" width="7.28515625" style="77" customWidth="1"/>
    <col min="9717" max="9718" width="11.28515625" style="77" customWidth="1"/>
    <col min="9719" max="9720" width="9.140625" style="77" customWidth="1"/>
    <col min="9721" max="9721" width="12.28515625" style="77" customWidth="1"/>
    <col min="9722" max="9722" width="9.28515625" style="77" customWidth="1"/>
    <col min="9723" max="9964" width="9.140625" style="77"/>
    <col min="9965" max="9965" width="6.42578125" style="77" customWidth="1"/>
    <col min="9966" max="9966" width="22.85546875" style="77" customWidth="1"/>
    <col min="9967" max="9967" width="11.28515625" style="77" customWidth="1"/>
    <col min="9968" max="9968" width="45.140625" style="77" customWidth="1"/>
    <col min="9969" max="9969" width="13.42578125" style="77" customWidth="1"/>
    <col min="9970" max="9970" width="17.140625" style="77" customWidth="1"/>
    <col min="9971" max="9971" width="15.85546875" style="77" customWidth="1"/>
    <col min="9972" max="9972" width="7.28515625" style="77" customWidth="1"/>
    <col min="9973" max="9974" width="11.28515625" style="77" customWidth="1"/>
    <col min="9975" max="9976" width="9.140625" style="77" customWidth="1"/>
    <col min="9977" max="9977" width="12.28515625" style="77" customWidth="1"/>
    <col min="9978" max="9978" width="9.28515625" style="77" customWidth="1"/>
    <col min="9979" max="10220" width="9.140625" style="77"/>
    <col min="10221" max="10221" width="6.42578125" style="77" customWidth="1"/>
    <col min="10222" max="10222" width="22.85546875" style="77" customWidth="1"/>
    <col min="10223" max="10223" width="11.28515625" style="77" customWidth="1"/>
    <col min="10224" max="10224" width="45.140625" style="77" customWidth="1"/>
    <col min="10225" max="10225" width="13.42578125" style="77" customWidth="1"/>
    <col min="10226" max="10226" width="17.140625" style="77" customWidth="1"/>
    <col min="10227" max="10227" width="15.85546875" style="77" customWidth="1"/>
    <col min="10228" max="10228" width="7.28515625" style="77" customWidth="1"/>
    <col min="10229" max="10230" width="11.28515625" style="77" customWidth="1"/>
    <col min="10231" max="10232" width="9.140625" style="77" customWidth="1"/>
    <col min="10233" max="10233" width="12.28515625" style="77" customWidth="1"/>
    <col min="10234" max="10234" width="9.28515625" style="77" customWidth="1"/>
    <col min="10235" max="10476" width="9.140625" style="77"/>
    <col min="10477" max="10477" width="6.42578125" style="77" customWidth="1"/>
    <col min="10478" max="10478" width="22.85546875" style="77" customWidth="1"/>
    <col min="10479" max="10479" width="11.28515625" style="77" customWidth="1"/>
    <col min="10480" max="10480" width="45.140625" style="77" customWidth="1"/>
    <col min="10481" max="10481" width="13.42578125" style="77" customWidth="1"/>
    <col min="10482" max="10482" width="17.140625" style="77" customWidth="1"/>
    <col min="10483" max="10483" width="15.85546875" style="77" customWidth="1"/>
    <col min="10484" max="10484" width="7.28515625" style="77" customWidth="1"/>
    <col min="10485" max="10486" width="11.28515625" style="77" customWidth="1"/>
    <col min="10487" max="10488" width="9.140625" style="77" customWidth="1"/>
    <col min="10489" max="10489" width="12.28515625" style="77" customWidth="1"/>
    <col min="10490" max="10490" width="9.28515625" style="77" customWidth="1"/>
    <col min="10491" max="10732" width="9.140625" style="77"/>
    <col min="10733" max="10733" width="6.42578125" style="77" customWidth="1"/>
    <col min="10734" max="10734" width="22.85546875" style="77" customWidth="1"/>
    <col min="10735" max="10735" width="11.28515625" style="77" customWidth="1"/>
    <col min="10736" max="10736" width="45.140625" style="77" customWidth="1"/>
    <col min="10737" max="10737" width="13.42578125" style="77" customWidth="1"/>
    <col min="10738" max="10738" width="17.140625" style="77" customWidth="1"/>
    <col min="10739" max="10739" width="15.85546875" style="77" customWidth="1"/>
    <col min="10740" max="10740" width="7.28515625" style="77" customWidth="1"/>
    <col min="10741" max="10742" width="11.28515625" style="77" customWidth="1"/>
    <col min="10743" max="10744" width="9.140625" style="77" customWidth="1"/>
    <col min="10745" max="10745" width="12.28515625" style="77" customWidth="1"/>
    <col min="10746" max="10746" width="9.28515625" style="77" customWidth="1"/>
    <col min="10747" max="10988" width="9.140625" style="77"/>
    <col min="10989" max="10989" width="6.42578125" style="77" customWidth="1"/>
    <col min="10990" max="10990" width="22.85546875" style="77" customWidth="1"/>
    <col min="10991" max="10991" width="11.28515625" style="77" customWidth="1"/>
    <col min="10992" max="10992" width="45.140625" style="77" customWidth="1"/>
    <col min="10993" max="10993" width="13.42578125" style="77" customWidth="1"/>
    <col min="10994" max="10994" width="17.140625" style="77" customWidth="1"/>
    <col min="10995" max="10995" width="15.85546875" style="77" customWidth="1"/>
    <col min="10996" max="10996" width="7.28515625" style="77" customWidth="1"/>
    <col min="10997" max="10998" width="11.28515625" style="77" customWidth="1"/>
    <col min="10999" max="11000" width="9.140625" style="77" customWidth="1"/>
    <col min="11001" max="11001" width="12.28515625" style="77" customWidth="1"/>
    <col min="11002" max="11002" width="9.28515625" style="77" customWidth="1"/>
    <col min="11003" max="11244" width="9.140625" style="77"/>
    <col min="11245" max="11245" width="6.42578125" style="77" customWidth="1"/>
    <col min="11246" max="11246" width="22.85546875" style="77" customWidth="1"/>
    <col min="11247" max="11247" width="11.28515625" style="77" customWidth="1"/>
    <col min="11248" max="11248" width="45.140625" style="77" customWidth="1"/>
    <col min="11249" max="11249" width="13.42578125" style="77" customWidth="1"/>
    <col min="11250" max="11250" width="17.140625" style="77" customWidth="1"/>
    <col min="11251" max="11251" width="15.85546875" style="77" customWidth="1"/>
    <col min="11252" max="11252" width="7.28515625" style="77" customWidth="1"/>
    <col min="11253" max="11254" width="11.28515625" style="77" customWidth="1"/>
    <col min="11255" max="11256" width="9.140625" style="77" customWidth="1"/>
    <col min="11257" max="11257" width="12.28515625" style="77" customWidth="1"/>
    <col min="11258" max="11258" width="9.28515625" style="77" customWidth="1"/>
    <col min="11259" max="11500" width="9.140625" style="77"/>
    <col min="11501" max="11501" width="6.42578125" style="77" customWidth="1"/>
    <col min="11502" max="11502" width="22.85546875" style="77" customWidth="1"/>
    <col min="11503" max="11503" width="11.28515625" style="77" customWidth="1"/>
    <col min="11504" max="11504" width="45.140625" style="77" customWidth="1"/>
    <col min="11505" max="11505" width="13.42578125" style="77" customWidth="1"/>
    <col min="11506" max="11506" width="17.140625" style="77" customWidth="1"/>
    <col min="11507" max="11507" width="15.85546875" style="77" customWidth="1"/>
    <col min="11508" max="11508" width="7.28515625" style="77" customWidth="1"/>
    <col min="11509" max="11510" width="11.28515625" style="77" customWidth="1"/>
    <col min="11511" max="11512" width="9.140625" style="77" customWidth="1"/>
    <col min="11513" max="11513" width="12.28515625" style="77" customWidth="1"/>
    <col min="11514" max="11514" width="9.28515625" style="77" customWidth="1"/>
    <col min="11515" max="11756" width="9.140625" style="77"/>
    <col min="11757" max="11757" width="6.42578125" style="77" customWidth="1"/>
    <col min="11758" max="11758" width="22.85546875" style="77" customWidth="1"/>
    <col min="11759" max="11759" width="11.28515625" style="77" customWidth="1"/>
    <col min="11760" max="11760" width="45.140625" style="77" customWidth="1"/>
    <col min="11761" max="11761" width="13.42578125" style="77" customWidth="1"/>
    <col min="11762" max="11762" width="17.140625" style="77" customWidth="1"/>
    <col min="11763" max="11763" width="15.85546875" style="77" customWidth="1"/>
    <col min="11764" max="11764" width="7.28515625" style="77" customWidth="1"/>
    <col min="11765" max="11766" width="11.28515625" style="77" customWidth="1"/>
    <col min="11767" max="11768" width="9.140625" style="77" customWidth="1"/>
    <col min="11769" max="11769" width="12.28515625" style="77" customWidth="1"/>
    <col min="11770" max="11770" width="9.28515625" style="77" customWidth="1"/>
    <col min="11771" max="12012" width="9.140625" style="77"/>
    <col min="12013" max="12013" width="6.42578125" style="77" customWidth="1"/>
    <col min="12014" max="12014" width="22.85546875" style="77" customWidth="1"/>
    <col min="12015" max="12015" width="11.28515625" style="77" customWidth="1"/>
    <col min="12016" max="12016" width="45.140625" style="77" customWidth="1"/>
    <col min="12017" max="12017" width="13.42578125" style="77" customWidth="1"/>
    <col min="12018" max="12018" width="17.140625" style="77" customWidth="1"/>
    <col min="12019" max="12019" width="15.85546875" style="77" customWidth="1"/>
    <col min="12020" max="12020" width="7.28515625" style="77" customWidth="1"/>
    <col min="12021" max="12022" width="11.28515625" style="77" customWidth="1"/>
    <col min="12023" max="12024" width="9.140625" style="77" customWidth="1"/>
    <col min="12025" max="12025" width="12.28515625" style="77" customWidth="1"/>
    <col min="12026" max="12026" width="9.28515625" style="77" customWidth="1"/>
    <col min="12027" max="12268" width="9.140625" style="77"/>
    <col min="12269" max="12269" width="6.42578125" style="77" customWidth="1"/>
    <col min="12270" max="12270" width="22.85546875" style="77" customWidth="1"/>
    <col min="12271" max="12271" width="11.28515625" style="77" customWidth="1"/>
    <col min="12272" max="12272" width="45.140625" style="77" customWidth="1"/>
    <col min="12273" max="12273" width="13.42578125" style="77" customWidth="1"/>
    <col min="12274" max="12274" width="17.140625" style="77" customWidth="1"/>
    <col min="12275" max="12275" width="15.85546875" style="77" customWidth="1"/>
    <col min="12276" max="12276" width="7.28515625" style="77" customWidth="1"/>
    <col min="12277" max="12278" width="11.28515625" style="77" customWidth="1"/>
    <col min="12279" max="12280" width="9.140625" style="77" customWidth="1"/>
    <col min="12281" max="12281" width="12.28515625" style="77" customWidth="1"/>
    <col min="12282" max="12282" width="9.28515625" style="77" customWidth="1"/>
    <col min="12283" max="12524" width="9.140625" style="77"/>
    <col min="12525" max="12525" width="6.42578125" style="77" customWidth="1"/>
    <col min="12526" max="12526" width="22.85546875" style="77" customWidth="1"/>
    <col min="12527" max="12527" width="11.28515625" style="77" customWidth="1"/>
    <col min="12528" max="12528" width="45.140625" style="77" customWidth="1"/>
    <col min="12529" max="12529" width="13.42578125" style="77" customWidth="1"/>
    <col min="12530" max="12530" width="17.140625" style="77" customWidth="1"/>
    <col min="12531" max="12531" width="15.85546875" style="77" customWidth="1"/>
    <col min="12532" max="12532" width="7.28515625" style="77" customWidth="1"/>
    <col min="12533" max="12534" width="11.28515625" style="77" customWidth="1"/>
    <col min="12535" max="12536" width="9.140625" style="77" customWidth="1"/>
    <col min="12537" max="12537" width="12.28515625" style="77" customWidth="1"/>
    <col min="12538" max="12538" width="9.28515625" style="77" customWidth="1"/>
    <col min="12539" max="12780" width="9.140625" style="77"/>
    <col min="12781" max="12781" width="6.42578125" style="77" customWidth="1"/>
    <col min="12782" max="12782" width="22.85546875" style="77" customWidth="1"/>
    <col min="12783" max="12783" width="11.28515625" style="77" customWidth="1"/>
    <col min="12784" max="12784" width="45.140625" style="77" customWidth="1"/>
    <col min="12785" max="12785" width="13.42578125" style="77" customWidth="1"/>
    <col min="12786" max="12786" width="17.140625" style="77" customWidth="1"/>
    <col min="12787" max="12787" width="15.85546875" style="77" customWidth="1"/>
    <col min="12788" max="12788" width="7.28515625" style="77" customWidth="1"/>
    <col min="12789" max="12790" width="11.28515625" style="77" customWidth="1"/>
    <col min="12791" max="12792" width="9.140625" style="77" customWidth="1"/>
    <col min="12793" max="12793" width="12.28515625" style="77" customWidth="1"/>
    <col min="12794" max="12794" width="9.28515625" style="77" customWidth="1"/>
    <col min="12795" max="13036" width="9.140625" style="77"/>
    <col min="13037" max="13037" width="6.42578125" style="77" customWidth="1"/>
    <col min="13038" max="13038" width="22.85546875" style="77" customWidth="1"/>
    <col min="13039" max="13039" width="11.28515625" style="77" customWidth="1"/>
    <col min="13040" max="13040" width="45.140625" style="77" customWidth="1"/>
    <col min="13041" max="13041" width="13.42578125" style="77" customWidth="1"/>
    <col min="13042" max="13042" width="17.140625" style="77" customWidth="1"/>
    <col min="13043" max="13043" width="15.85546875" style="77" customWidth="1"/>
    <col min="13044" max="13044" width="7.28515625" style="77" customWidth="1"/>
    <col min="13045" max="13046" width="11.28515625" style="77" customWidth="1"/>
    <col min="13047" max="13048" width="9.140625" style="77" customWidth="1"/>
    <col min="13049" max="13049" width="12.28515625" style="77" customWidth="1"/>
    <col min="13050" max="13050" width="9.28515625" style="77" customWidth="1"/>
    <col min="13051" max="13292" width="9.140625" style="77"/>
    <col min="13293" max="13293" width="6.42578125" style="77" customWidth="1"/>
    <col min="13294" max="13294" width="22.85546875" style="77" customWidth="1"/>
    <col min="13295" max="13295" width="11.28515625" style="77" customWidth="1"/>
    <col min="13296" max="13296" width="45.140625" style="77" customWidth="1"/>
    <col min="13297" max="13297" width="13.42578125" style="77" customWidth="1"/>
    <col min="13298" max="13298" width="17.140625" style="77" customWidth="1"/>
    <col min="13299" max="13299" width="15.85546875" style="77" customWidth="1"/>
    <col min="13300" max="13300" width="7.28515625" style="77" customWidth="1"/>
    <col min="13301" max="13302" width="11.28515625" style="77" customWidth="1"/>
    <col min="13303" max="13304" width="9.140625" style="77" customWidth="1"/>
    <col min="13305" max="13305" width="12.28515625" style="77" customWidth="1"/>
    <col min="13306" max="13306" width="9.28515625" style="77" customWidth="1"/>
    <col min="13307" max="13548" width="9.140625" style="77"/>
    <col min="13549" max="13549" width="6.42578125" style="77" customWidth="1"/>
    <col min="13550" max="13550" width="22.85546875" style="77" customWidth="1"/>
    <col min="13551" max="13551" width="11.28515625" style="77" customWidth="1"/>
    <col min="13552" max="13552" width="45.140625" style="77" customWidth="1"/>
    <col min="13553" max="13553" width="13.42578125" style="77" customWidth="1"/>
    <col min="13554" max="13554" width="17.140625" style="77" customWidth="1"/>
    <col min="13555" max="13555" width="15.85546875" style="77" customWidth="1"/>
    <col min="13556" max="13556" width="7.28515625" style="77" customWidth="1"/>
    <col min="13557" max="13558" width="11.28515625" style="77" customWidth="1"/>
    <col min="13559" max="13560" width="9.140625" style="77" customWidth="1"/>
    <col min="13561" max="13561" width="12.28515625" style="77" customWidth="1"/>
    <col min="13562" max="13562" width="9.28515625" style="77" customWidth="1"/>
    <col min="13563" max="13804" width="9.140625" style="77"/>
    <col min="13805" max="13805" width="6.42578125" style="77" customWidth="1"/>
    <col min="13806" max="13806" width="22.85546875" style="77" customWidth="1"/>
    <col min="13807" max="13807" width="11.28515625" style="77" customWidth="1"/>
    <col min="13808" max="13808" width="45.140625" style="77" customWidth="1"/>
    <col min="13809" max="13809" width="13.42578125" style="77" customWidth="1"/>
    <col min="13810" max="13810" width="17.140625" style="77" customWidth="1"/>
    <col min="13811" max="13811" width="15.85546875" style="77" customWidth="1"/>
    <col min="13812" max="13812" width="7.28515625" style="77" customWidth="1"/>
    <col min="13813" max="13814" width="11.28515625" style="77" customWidth="1"/>
    <col min="13815" max="13816" width="9.140625" style="77" customWidth="1"/>
    <col min="13817" max="13817" width="12.28515625" style="77" customWidth="1"/>
    <col min="13818" max="13818" width="9.28515625" style="77" customWidth="1"/>
    <col min="13819" max="14060" width="9.140625" style="77"/>
    <col min="14061" max="14061" width="6.42578125" style="77" customWidth="1"/>
    <col min="14062" max="14062" width="22.85546875" style="77" customWidth="1"/>
    <col min="14063" max="14063" width="11.28515625" style="77" customWidth="1"/>
    <col min="14064" max="14064" width="45.140625" style="77" customWidth="1"/>
    <col min="14065" max="14065" width="13.42578125" style="77" customWidth="1"/>
    <col min="14066" max="14066" width="17.140625" style="77" customWidth="1"/>
    <col min="14067" max="14067" width="15.85546875" style="77" customWidth="1"/>
    <col min="14068" max="14068" width="7.28515625" style="77" customWidth="1"/>
    <col min="14069" max="14070" width="11.28515625" style="77" customWidth="1"/>
    <col min="14071" max="14072" width="9.140625" style="77" customWidth="1"/>
    <col min="14073" max="14073" width="12.28515625" style="77" customWidth="1"/>
    <col min="14074" max="14074" width="9.28515625" style="77" customWidth="1"/>
    <col min="14075" max="14316" width="9.140625" style="77"/>
    <col min="14317" max="14317" width="6.42578125" style="77" customWidth="1"/>
    <col min="14318" max="14318" width="22.85546875" style="77" customWidth="1"/>
    <col min="14319" max="14319" width="11.28515625" style="77" customWidth="1"/>
    <col min="14320" max="14320" width="45.140625" style="77" customWidth="1"/>
    <col min="14321" max="14321" width="13.42578125" style="77" customWidth="1"/>
    <col min="14322" max="14322" width="17.140625" style="77" customWidth="1"/>
    <col min="14323" max="14323" width="15.85546875" style="77" customWidth="1"/>
    <col min="14324" max="14324" width="7.28515625" style="77" customWidth="1"/>
    <col min="14325" max="14326" width="11.28515625" style="77" customWidth="1"/>
    <col min="14327" max="14328" width="9.140625" style="77" customWidth="1"/>
    <col min="14329" max="14329" width="12.28515625" style="77" customWidth="1"/>
    <col min="14330" max="14330" width="9.28515625" style="77" customWidth="1"/>
    <col min="14331" max="14572" width="9.140625" style="77"/>
    <col min="14573" max="14573" width="6.42578125" style="77" customWidth="1"/>
    <col min="14574" max="14574" width="22.85546875" style="77" customWidth="1"/>
    <col min="14575" max="14575" width="11.28515625" style="77" customWidth="1"/>
    <col min="14576" max="14576" width="45.140625" style="77" customWidth="1"/>
    <col min="14577" max="14577" width="13.42578125" style="77" customWidth="1"/>
    <col min="14578" max="14578" width="17.140625" style="77" customWidth="1"/>
    <col min="14579" max="14579" width="15.85546875" style="77" customWidth="1"/>
    <col min="14580" max="14580" width="7.28515625" style="77" customWidth="1"/>
    <col min="14581" max="14582" width="11.28515625" style="77" customWidth="1"/>
    <col min="14583" max="14584" width="9.140625" style="77" customWidth="1"/>
    <col min="14585" max="14585" width="12.28515625" style="77" customWidth="1"/>
    <col min="14586" max="14586" width="9.28515625" style="77" customWidth="1"/>
    <col min="14587" max="14828" width="9.140625" style="77"/>
    <col min="14829" max="14829" width="6.42578125" style="77" customWidth="1"/>
    <col min="14830" max="14830" width="22.85546875" style="77" customWidth="1"/>
    <col min="14831" max="14831" width="11.28515625" style="77" customWidth="1"/>
    <col min="14832" max="14832" width="45.140625" style="77" customWidth="1"/>
    <col min="14833" max="14833" width="13.42578125" style="77" customWidth="1"/>
    <col min="14834" max="14834" width="17.140625" style="77" customWidth="1"/>
    <col min="14835" max="14835" width="15.85546875" style="77" customWidth="1"/>
    <col min="14836" max="14836" width="7.28515625" style="77" customWidth="1"/>
    <col min="14837" max="14838" width="11.28515625" style="77" customWidth="1"/>
    <col min="14839" max="14840" width="9.140625" style="77" customWidth="1"/>
    <col min="14841" max="14841" width="12.28515625" style="77" customWidth="1"/>
    <col min="14842" max="14842" width="9.28515625" style="77" customWidth="1"/>
    <col min="14843" max="15084" width="9.140625" style="77"/>
    <col min="15085" max="15085" width="6.42578125" style="77" customWidth="1"/>
    <col min="15086" max="15086" width="22.85546875" style="77" customWidth="1"/>
    <col min="15087" max="15087" width="11.28515625" style="77" customWidth="1"/>
    <col min="15088" max="15088" width="45.140625" style="77" customWidth="1"/>
    <col min="15089" max="15089" width="13.42578125" style="77" customWidth="1"/>
    <col min="15090" max="15090" width="17.140625" style="77" customWidth="1"/>
    <col min="15091" max="15091" width="15.85546875" style="77" customWidth="1"/>
    <col min="15092" max="15092" width="7.28515625" style="77" customWidth="1"/>
    <col min="15093" max="15094" width="11.28515625" style="77" customWidth="1"/>
    <col min="15095" max="15096" width="9.140625" style="77" customWidth="1"/>
    <col min="15097" max="15097" width="12.28515625" style="77" customWidth="1"/>
    <col min="15098" max="15098" width="9.28515625" style="77" customWidth="1"/>
    <col min="15099" max="15340" width="9.140625" style="77"/>
    <col min="15341" max="15341" width="6.42578125" style="77" customWidth="1"/>
    <col min="15342" max="15342" width="22.85546875" style="77" customWidth="1"/>
    <col min="15343" max="15343" width="11.28515625" style="77" customWidth="1"/>
    <col min="15344" max="15344" width="45.140625" style="77" customWidth="1"/>
    <col min="15345" max="15345" width="13.42578125" style="77" customWidth="1"/>
    <col min="15346" max="15346" width="17.140625" style="77" customWidth="1"/>
    <col min="15347" max="15347" width="15.85546875" style="77" customWidth="1"/>
    <col min="15348" max="15348" width="7.28515625" style="77" customWidth="1"/>
    <col min="15349" max="15350" width="11.28515625" style="77" customWidth="1"/>
    <col min="15351" max="15352" width="9.140625" style="77" customWidth="1"/>
    <col min="15353" max="15353" width="12.28515625" style="77" customWidth="1"/>
    <col min="15354" max="15354" width="9.28515625" style="77" customWidth="1"/>
    <col min="15355" max="15596" width="9.140625" style="77"/>
    <col min="15597" max="15597" width="6.42578125" style="77" customWidth="1"/>
    <col min="15598" max="15598" width="22.85546875" style="77" customWidth="1"/>
    <col min="15599" max="15599" width="11.28515625" style="77" customWidth="1"/>
    <col min="15600" max="15600" width="45.140625" style="77" customWidth="1"/>
    <col min="15601" max="15601" width="13.42578125" style="77" customWidth="1"/>
    <col min="15602" max="15602" width="17.140625" style="77" customWidth="1"/>
    <col min="15603" max="15603" width="15.85546875" style="77" customWidth="1"/>
    <col min="15604" max="15604" width="7.28515625" style="77" customWidth="1"/>
    <col min="15605" max="15606" width="11.28515625" style="77" customWidth="1"/>
    <col min="15607" max="15608" width="9.140625" style="77" customWidth="1"/>
    <col min="15609" max="15609" width="12.28515625" style="77" customWidth="1"/>
    <col min="15610" max="15610" width="9.28515625" style="77" customWidth="1"/>
    <col min="15611" max="15852" width="9.140625" style="77"/>
    <col min="15853" max="15853" width="6.42578125" style="77" customWidth="1"/>
    <col min="15854" max="15854" width="22.85546875" style="77" customWidth="1"/>
    <col min="15855" max="15855" width="11.28515625" style="77" customWidth="1"/>
    <col min="15856" max="15856" width="45.140625" style="77" customWidth="1"/>
    <col min="15857" max="15857" width="13.42578125" style="77" customWidth="1"/>
    <col min="15858" max="15858" width="17.140625" style="77" customWidth="1"/>
    <col min="15859" max="15859" width="15.85546875" style="77" customWidth="1"/>
    <col min="15860" max="15860" width="7.28515625" style="77" customWidth="1"/>
    <col min="15861" max="15862" width="11.28515625" style="77" customWidth="1"/>
    <col min="15863" max="15864" width="9.140625" style="77" customWidth="1"/>
    <col min="15865" max="15865" width="12.28515625" style="77" customWidth="1"/>
    <col min="15866" max="15866" width="9.28515625" style="77" customWidth="1"/>
    <col min="15867" max="16108" width="9.140625" style="77"/>
    <col min="16109" max="16109" width="6.42578125" style="77" customWidth="1"/>
    <col min="16110" max="16110" width="22.85546875" style="77" customWidth="1"/>
    <col min="16111" max="16111" width="11.28515625" style="77" customWidth="1"/>
    <col min="16112" max="16112" width="45.140625" style="77" customWidth="1"/>
    <col min="16113" max="16113" width="13.42578125" style="77" customWidth="1"/>
    <col min="16114" max="16114" width="17.140625" style="77" customWidth="1"/>
    <col min="16115" max="16115" width="15.85546875" style="77" customWidth="1"/>
    <col min="16116" max="16116" width="7.28515625" style="77" customWidth="1"/>
    <col min="16117" max="16118" width="11.28515625" style="77" customWidth="1"/>
    <col min="16119" max="16120" width="9.140625" style="77" customWidth="1"/>
    <col min="16121" max="16121" width="12.28515625" style="77" customWidth="1"/>
    <col min="16122" max="16122" width="9.28515625" style="77" customWidth="1"/>
    <col min="16123" max="16384" width="9.140625" style="77"/>
  </cols>
  <sheetData>
    <row r="1" spans="1:10" x14ac:dyDescent="0.25">
      <c r="A1" s="78"/>
      <c r="B1" s="78"/>
      <c r="C1" s="78"/>
      <c r="F1" s="80"/>
      <c r="G1" s="81"/>
      <c r="H1" s="81"/>
      <c r="I1" s="81"/>
      <c r="J1" s="82"/>
    </row>
    <row r="2" spans="1:10" s="83" customFormat="1" ht="15.75" customHeight="1" x14ac:dyDescent="0.25">
      <c r="A2" s="332" t="s">
        <v>47</v>
      </c>
      <c r="B2" s="328" t="s">
        <v>1</v>
      </c>
      <c r="C2" s="329"/>
      <c r="D2" s="333" t="s">
        <v>2</v>
      </c>
      <c r="E2" s="333" t="s">
        <v>615</v>
      </c>
      <c r="F2" s="332" t="s">
        <v>3</v>
      </c>
      <c r="G2" s="332" t="s">
        <v>610</v>
      </c>
      <c r="H2" s="332"/>
      <c r="I2" s="332" t="s">
        <v>613</v>
      </c>
      <c r="J2" s="332" t="s">
        <v>12</v>
      </c>
    </row>
    <row r="3" spans="1:10" s="83" customFormat="1" x14ac:dyDescent="0.25">
      <c r="A3" s="332"/>
      <c r="B3" s="330"/>
      <c r="C3" s="331"/>
      <c r="D3" s="333"/>
      <c r="E3" s="333"/>
      <c r="F3" s="332"/>
      <c r="G3" s="214" t="s">
        <v>611</v>
      </c>
      <c r="H3" s="214" t="s">
        <v>612</v>
      </c>
      <c r="I3" s="332"/>
      <c r="J3" s="332"/>
    </row>
    <row r="4" spans="1:10" ht="19.5" customHeight="1" x14ac:dyDescent="0.25">
      <c r="A4" s="215">
        <v>1</v>
      </c>
      <c r="B4" s="216" t="s">
        <v>924</v>
      </c>
      <c r="C4" s="216"/>
      <c r="D4" s="217" t="s">
        <v>707</v>
      </c>
      <c r="E4" s="218" t="s">
        <v>55</v>
      </c>
      <c r="F4" s="216" t="s">
        <v>827</v>
      </c>
      <c r="G4" s="219">
        <v>6.7</v>
      </c>
      <c r="H4" s="220">
        <v>7.15</v>
      </c>
      <c r="I4" s="221" t="s">
        <v>1094</v>
      </c>
      <c r="J4" s="225"/>
    </row>
    <row r="5" spans="1:10" ht="19.5" customHeight="1" x14ac:dyDescent="0.25">
      <c r="A5" s="215">
        <v>2</v>
      </c>
      <c r="B5" s="216" t="s">
        <v>925</v>
      </c>
      <c r="C5" s="216"/>
      <c r="D5" s="217" t="s">
        <v>708</v>
      </c>
      <c r="E5" s="218" t="s">
        <v>209</v>
      </c>
      <c r="F5" s="216" t="s">
        <v>828</v>
      </c>
      <c r="G5" s="219">
        <v>5.5</v>
      </c>
      <c r="H5" s="220">
        <v>5</v>
      </c>
      <c r="I5" s="221" t="s">
        <v>1094</v>
      </c>
      <c r="J5" s="225"/>
    </row>
    <row r="6" spans="1:10" ht="19.5" customHeight="1" x14ac:dyDescent="0.25">
      <c r="A6" s="215">
        <v>3</v>
      </c>
      <c r="B6" s="216" t="s">
        <v>926</v>
      </c>
      <c r="C6" s="216"/>
      <c r="D6" s="217" t="s">
        <v>709</v>
      </c>
      <c r="E6" s="218" t="s">
        <v>383</v>
      </c>
      <c r="F6" s="216" t="s">
        <v>829</v>
      </c>
      <c r="G6" s="219">
        <v>7.2</v>
      </c>
      <c r="H6" s="220">
        <v>5</v>
      </c>
      <c r="I6" s="221" t="s">
        <v>1094</v>
      </c>
      <c r="J6" s="225"/>
    </row>
    <row r="7" spans="1:10" ht="19.5" customHeight="1" x14ac:dyDescent="0.25">
      <c r="A7" s="215">
        <v>4</v>
      </c>
      <c r="B7" s="216" t="s">
        <v>927</v>
      </c>
      <c r="C7" s="216"/>
      <c r="D7" s="217" t="s">
        <v>710</v>
      </c>
      <c r="E7" s="218" t="s">
        <v>616</v>
      </c>
      <c r="F7" s="216" t="s">
        <v>830</v>
      </c>
      <c r="G7" s="219">
        <v>8</v>
      </c>
      <c r="H7" s="220">
        <v>6</v>
      </c>
      <c r="I7" s="221" t="s">
        <v>1094</v>
      </c>
      <c r="J7" s="225"/>
    </row>
    <row r="8" spans="1:10" ht="19.5" customHeight="1" x14ac:dyDescent="0.25">
      <c r="A8" s="215">
        <v>5</v>
      </c>
      <c r="B8" s="216" t="s">
        <v>928</v>
      </c>
      <c r="C8" s="216"/>
      <c r="D8" s="217" t="s">
        <v>711</v>
      </c>
      <c r="E8" s="218" t="s">
        <v>617</v>
      </c>
      <c r="F8" s="216" t="s">
        <v>831</v>
      </c>
      <c r="G8" s="219">
        <v>6.7</v>
      </c>
      <c r="H8" s="220">
        <v>5</v>
      </c>
      <c r="I8" s="221" t="s">
        <v>1094</v>
      </c>
      <c r="J8" s="225"/>
    </row>
    <row r="9" spans="1:10" ht="19.5" customHeight="1" x14ac:dyDescent="0.25">
      <c r="A9" s="215">
        <v>6</v>
      </c>
      <c r="B9" s="216" t="s">
        <v>929</v>
      </c>
      <c r="C9" s="216"/>
      <c r="D9" s="217" t="s">
        <v>712</v>
      </c>
      <c r="E9" s="218" t="s">
        <v>618</v>
      </c>
      <c r="F9" s="216" t="s">
        <v>141</v>
      </c>
      <c r="G9" s="219">
        <v>5.5</v>
      </c>
      <c r="H9" s="220">
        <v>5</v>
      </c>
      <c r="I9" s="221" t="s">
        <v>1094</v>
      </c>
      <c r="J9" s="225"/>
    </row>
    <row r="10" spans="1:10" ht="19.5" customHeight="1" x14ac:dyDescent="0.25">
      <c r="A10" s="215">
        <v>7</v>
      </c>
      <c r="B10" s="216" t="s">
        <v>930</v>
      </c>
      <c r="C10" s="216"/>
      <c r="D10" s="217" t="s">
        <v>713</v>
      </c>
      <c r="E10" s="218" t="s">
        <v>619</v>
      </c>
      <c r="F10" s="216" t="s">
        <v>832</v>
      </c>
      <c r="G10" s="219">
        <v>5</v>
      </c>
      <c r="H10" s="220">
        <v>6.75</v>
      </c>
      <c r="I10" s="221" t="s">
        <v>1094</v>
      </c>
      <c r="J10" s="225"/>
    </row>
    <row r="11" spans="1:10" ht="19.5" customHeight="1" x14ac:dyDescent="0.25">
      <c r="A11" s="215">
        <v>8</v>
      </c>
      <c r="B11" s="216" t="s">
        <v>931</v>
      </c>
      <c r="C11" s="216"/>
      <c r="D11" s="217" t="s">
        <v>714</v>
      </c>
      <c r="E11" s="218" t="s">
        <v>620</v>
      </c>
      <c r="F11" s="216" t="s">
        <v>833</v>
      </c>
      <c r="G11" s="219">
        <v>5</v>
      </c>
      <c r="H11" s="220">
        <v>6.3</v>
      </c>
      <c r="I11" s="221" t="s">
        <v>1094</v>
      </c>
      <c r="J11" s="225"/>
    </row>
    <row r="12" spans="1:10" ht="19.5" customHeight="1" x14ac:dyDescent="0.25">
      <c r="A12" s="215">
        <v>9</v>
      </c>
      <c r="B12" s="216" t="s">
        <v>932</v>
      </c>
      <c r="C12" s="216"/>
      <c r="D12" s="217" t="s">
        <v>715</v>
      </c>
      <c r="E12" s="218" t="s">
        <v>621</v>
      </c>
      <c r="F12" s="216" t="s">
        <v>834</v>
      </c>
      <c r="G12" s="219">
        <v>6.5</v>
      </c>
      <c r="H12" s="220">
        <v>5</v>
      </c>
      <c r="I12" s="221" t="s">
        <v>1094</v>
      </c>
      <c r="J12" s="225"/>
    </row>
    <row r="13" spans="1:10" ht="19.5" customHeight="1" x14ac:dyDescent="0.25">
      <c r="A13" s="215">
        <v>10</v>
      </c>
      <c r="B13" s="216" t="s">
        <v>933</v>
      </c>
      <c r="C13" s="216"/>
      <c r="D13" s="217" t="s">
        <v>716</v>
      </c>
      <c r="E13" s="218" t="s">
        <v>622</v>
      </c>
      <c r="F13" s="216" t="s">
        <v>835</v>
      </c>
      <c r="G13" s="222">
        <v>7.2</v>
      </c>
      <c r="H13" s="223">
        <v>8.1999999999999993</v>
      </c>
      <c r="I13" s="221" t="s">
        <v>1094</v>
      </c>
      <c r="J13" s="225"/>
    </row>
    <row r="14" spans="1:10" ht="19.5" customHeight="1" x14ac:dyDescent="0.25">
      <c r="A14" s="215">
        <v>11</v>
      </c>
      <c r="B14" s="216" t="s">
        <v>934</v>
      </c>
      <c r="C14" s="216"/>
      <c r="D14" s="217" t="s">
        <v>717</v>
      </c>
      <c r="E14" s="218" t="s">
        <v>623</v>
      </c>
      <c r="F14" s="216" t="s">
        <v>836</v>
      </c>
      <c r="G14" s="219">
        <v>5.5</v>
      </c>
      <c r="H14" s="220">
        <v>5</v>
      </c>
      <c r="I14" s="221" t="s">
        <v>1094</v>
      </c>
      <c r="J14" s="225"/>
    </row>
    <row r="15" spans="1:10" ht="19.5" customHeight="1" x14ac:dyDescent="0.25">
      <c r="A15" s="215">
        <v>12</v>
      </c>
      <c r="B15" s="216" t="s">
        <v>935</v>
      </c>
      <c r="C15" s="216"/>
      <c r="D15" s="217" t="s">
        <v>718</v>
      </c>
      <c r="E15" s="218" t="s">
        <v>624</v>
      </c>
      <c r="F15" s="216" t="s">
        <v>837</v>
      </c>
      <c r="G15" s="219">
        <v>6.7</v>
      </c>
      <c r="H15" s="220">
        <v>7.1</v>
      </c>
      <c r="I15" s="221" t="s">
        <v>1094</v>
      </c>
      <c r="J15" s="225"/>
    </row>
    <row r="16" spans="1:10" ht="19.5" customHeight="1" x14ac:dyDescent="0.25">
      <c r="A16" s="215">
        <v>13</v>
      </c>
      <c r="B16" s="216" t="s">
        <v>936</v>
      </c>
      <c r="C16" s="216"/>
      <c r="D16" s="217" t="s">
        <v>719</v>
      </c>
      <c r="E16" s="218" t="s">
        <v>625</v>
      </c>
      <c r="F16" s="216" t="s">
        <v>830</v>
      </c>
      <c r="G16" s="219">
        <v>5.7</v>
      </c>
      <c r="H16" s="220">
        <v>5</v>
      </c>
      <c r="I16" s="221" t="s">
        <v>1094</v>
      </c>
      <c r="J16" s="225"/>
    </row>
    <row r="17" spans="1:10" ht="19.5" customHeight="1" x14ac:dyDescent="0.25">
      <c r="A17" s="215">
        <v>14</v>
      </c>
      <c r="B17" s="216" t="s">
        <v>937</v>
      </c>
      <c r="C17" s="216"/>
      <c r="D17" s="217" t="s">
        <v>720</v>
      </c>
      <c r="E17" s="218" t="s">
        <v>626</v>
      </c>
      <c r="F17" s="216" t="s">
        <v>838</v>
      </c>
      <c r="G17" s="219">
        <v>7.5</v>
      </c>
      <c r="H17" s="223">
        <v>7.15</v>
      </c>
      <c r="I17" s="221" t="s">
        <v>1094</v>
      </c>
      <c r="J17" s="225"/>
    </row>
    <row r="18" spans="1:10" ht="19.5" customHeight="1" x14ac:dyDescent="0.25">
      <c r="A18" s="215">
        <v>15</v>
      </c>
      <c r="B18" s="216" t="s">
        <v>938</v>
      </c>
      <c r="C18" s="216"/>
      <c r="D18" s="217" t="s">
        <v>721</v>
      </c>
      <c r="E18" s="218" t="s">
        <v>627</v>
      </c>
      <c r="F18" s="216" t="s">
        <v>839</v>
      </c>
      <c r="G18" s="219">
        <v>8.1999999999999993</v>
      </c>
      <c r="H18" s="220">
        <v>8</v>
      </c>
      <c r="I18" s="221" t="s">
        <v>1094</v>
      </c>
      <c r="J18" s="225"/>
    </row>
    <row r="19" spans="1:10" ht="19.5" customHeight="1" x14ac:dyDescent="0.25">
      <c r="A19" s="215">
        <v>16</v>
      </c>
      <c r="B19" s="216" t="s">
        <v>939</v>
      </c>
      <c r="C19" s="216"/>
      <c r="D19" s="217" t="s">
        <v>722</v>
      </c>
      <c r="E19" s="218" t="s">
        <v>628</v>
      </c>
      <c r="F19" s="216" t="s">
        <v>840</v>
      </c>
      <c r="G19" s="219">
        <v>6.7</v>
      </c>
      <c r="H19" s="220">
        <v>5.2</v>
      </c>
      <c r="I19" s="221" t="s">
        <v>1094</v>
      </c>
      <c r="J19" s="225"/>
    </row>
    <row r="20" spans="1:10" ht="19.5" customHeight="1" x14ac:dyDescent="0.25">
      <c r="A20" s="215">
        <v>17</v>
      </c>
      <c r="B20" s="216" t="s">
        <v>940</v>
      </c>
      <c r="C20" s="216"/>
      <c r="D20" s="217" t="s">
        <v>723</v>
      </c>
      <c r="E20" s="218" t="s">
        <v>629</v>
      </c>
      <c r="F20" s="216" t="s">
        <v>841</v>
      </c>
      <c r="G20" s="219">
        <v>5.2</v>
      </c>
      <c r="H20" s="220">
        <v>5.7</v>
      </c>
      <c r="I20" s="221" t="s">
        <v>1094</v>
      </c>
      <c r="J20" s="225"/>
    </row>
    <row r="21" spans="1:10" ht="19.5" customHeight="1" x14ac:dyDescent="0.25">
      <c r="A21" s="215">
        <v>18</v>
      </c>
      <c r="B21" s="216" t="s">
        <v>490</v>
      </c>
      <c r="C21" s="216"/>
      <c r="D21" s="217" t="s">
        <v>724</v>
      </c>
      <c r="E21" s="218" t="s">
        <v>630</v>
      </c>
      <c r="F21" s="216" t="s">
        <v>842</v>
      </c>
      <c r="G21" s="219">
        <v>6</v>
      </c>
      <c r="H21" s="220">
        <v>5</v>
      </c>
      <c r="I21" s="221" t="s">
        <v>1094</v>
      </c>
      <c r="J21" s="225"/>
    </row>
    <row r="22" spans="1:10" ht="19.5" customHeight="1" x14ac:dyDescent="0.25">
      <c r="A22" s="215">
        <v>19</v>
      </c>
      <c r="B22" s="216" t="s">
        <v>941</v>
      </c>
      <c r="C22" s="216"/>
      <c r="D22" s="217" t="s">
        <v>725</v>
      </c>
      <c r="E22" s="218" t="s">
        <v>631</v>
      </c>
      <c r="F22" s="216" t="s">
        <v>843</v>
      </c>
      <c r="G22" s="219">
        <v>6.7</v>
      </c>
      <c r="H22" s="220">
        <v>8.5</v>
      </c>
      <c r="I22" s="221" t="s">
        <v>1094</v>
      </c>
      <c r="J22" s="225"/>
    </row>
    <row r="23" spans="1:10" ht="19.5" customHeight="1" x14ac:dyDescent="0.25">
      <c r="A23" s="215">
        <v>20</v>
      </c>
      <c r="B23" s="216" t="s">
        <v>942</v>
      </c>
      <c r="C23" s="216"/>
      <c r="D23" s="217" t="s">
        <v>190</v>
      </c>
      <c r="E23" s="218" t="s">
        <v>632</v>
      </c>
      <c r="F23" s="216" t="s">
        <v>60</v>
      </c>
      <c r="G23" s="219">
        <v>5</v>
      </c>
      <c r="H23" s="220">
        <v>6.2</v>
      </c>
      <c r="I23" s="221" t="s">
        <v>1094</v>
      </c>
      <c r="J23" s="225"/>
    </row>
    <row r="24" spans="1:10" ht="19.5" customHeight="1" x14ac:dyDescent="0.25">
      <c r="A24" s="215">
        <v>21</v>
      </c>
      <c r="B24" s="216" t="s">
        <v>943</v>
      </c>
      <c r="C24" s="216"/>
      <c r="D24" s="217" t="s">
        <v>726</v>
      </c>
      <c r="E24" s="218" t="s">
        <v>633</v>
      </c>
      <c r="F24" s="216" t="s">
        <v>844</v>
      </c>
      <c r="G24" s="219">
        <v>7.5</v>
      </c>
      <c r="H24" s="220">
        <v>9.5</v>
      </c>
      <c r="I24" s="221" t="s">
        <v>1094</v>
      </c>
      <c r="J24" s="225"/>
    </row>
    <row r="25" spans="1:10" ht="19.5" customHeight="1" x14ac:dyDescent="0.25">
      <c r="A25" s="215">
        <v>22</v>
      </c>
      <c r="B25" s="216" t="s">
        <v>944</v>
      </c>
      <c r="C25" s="216"/>
      <c r="D25" s="217" t="s">
        <v>727</v>
      </c>
      <c r="E25" s="218" t="s">
        <v>634</v>
      </c>
      <c r="F25" s="216" t="s">
        <v>846</v>
      </c>
      <c r="G25" s="219">
        <v>6.5</v>
      </c>
      <c r="H25" s="220">
        <v>7</v>
      </c>
      <c r="I25" s="221" t="s">
        <v>1094</v>
      </c>
      <c r="J25" s="225"/>
    </row>
    <row r="26" spans="1:10" ht="19.5" customHeight="1" x14ac:dyDescent="0.25">
      <c r="A26" s="215">
        <v>23</v>
      </c>
      <c r="B26" s="216" t="s">
        <v>945</v>
      </c>
      <c r="C26" s="216"/>
      <c r="D26" s="217" t="s">
        <v>728</v>
      </c>
      <c r="E26" s="218" t="s">
        <v>635</v>
      </c>
      <c r="F26" s="216" t="s">
        <v>847</v>
      </c>
      <c r="G26" s="219">
        <v>7.5</v>
      </c>
      <c r="H26" s="220">
        <v>7.45</v>
      </c>
      <c r="I26" s="221" t="s">
        <v>1094</v>
      </c>
      <c r="J26" s="225"/>
    </row>
    <row r="27" spans="1:10" ht="19.5" customHeight="1" x14ac:dyDescent="0.25">
      <c r="A27" s="215">
        <v>24</v>
      </c>
      <c r="B27" s="216" t="s">
        <v>946</v>
      </c>
      <c r="C27" s="216"/>
      <c r="D27" s="217" t="s">
        <v>729</v>
      </c>
      <c r="E27" s="218" t="s">
        <v>636</v>
      </c>
      <c r="F27" s="216" t="s">
        <v>848</v>
      </c>
      <c r="G27" s="219">
        <v>5</v>
      </c>
      <c r="H27" s="220">
        <v>5.5</v>
      </c>
      <c r="I27" s="221" t="s">
        <v>1094</v>
      </c>
      <c r="J27" s="225"/>
    </row>
    <row r="28" spans="1:10" ht="19.5" customHeight="1" x14ac:dyDescent="0.25">
      <c r="A28" s="215">
        <v>25</v>
      </c>
      <c r="B28" s="216" t="s">
        <v>947</v>
      </c>
      <c r="C28" s="216"/>
      <c r="D28" s="217" t="s">
        <v>730</v>
      </c>
      <c r="E28" s="218" t="s">
        <v>637</v>
      </c>
      <c r="F28" s="216" t="s">
        <v>841</v>
      </c>
      <c r="G28" s="219">
        <v>5</v>
      </c>
      <c r="H28" s="220">
        <v>5.25</v>
      </c>
      <c r="I28" s="221" t="s">
        <v>1094</v>
      </c>
      <c r="J28" s="225"/>
    </row>
    <row r="29" spans="1:10" ht="19.5" customHeight="1" x14ac:dyDescent="0.25">
      <c r="A29" s="215">
        <v>26</v>
      </c>
      <c r="B29" s="216" t="s">
        <v>948</v>
      </c>
      <c r="C29" s="216"/>
      <c r="D29" s="217" t="s">
        <v>731</v>
      </c>
      <c r="E29" s="218" t="s">
        <v>638</v>
      </c>
      <c r="F29" s="216" t="s">
        <v>849</v>
      </c>
      <c r="G29" s="219">
        <v>6</v>
      </c>
      <c r="H29" s="220">
        <v>5.5</v>
      </c>
      <c r="I29" s="221" t="s">
        <v>1094</v>
      </c>
      <c r="J29" s="226"/>
    </row>
    <row r="30" spans="1:10" ht="19.5" customHeight="1" x14ac:dyDescent="0.25">
      <c r="A30" s="215">
        <v>27</v>
      </c>
      <c r="B30" s="216" t="s">
        <v>949</v>
      </c>
      <c r="C30" s="216"/>
      <c r="D30" s="217" t="s">
        <v>732</v>
      </c>
      <c r="E30" s="218" t="s">
        <v>639</v>
      </c>
      <c r="F30" s="216" t="s">
        <v>850</v>
      </c>
      <c r="G30" s="219">
        <v>8.5</v>
      </c>
      <c r="H30" s="220">
        <v>5.5</v>
      </c>
      <c r="I30" s="221" t="s">
        <v>1094</v>
      </c>
      <c r="J30" s="225"/>
    </row>
    <row r="31" spans="1:10" ht="19.5" customHeight="1" x14ac:dyDescent="0.25">
      <c r="A31" s="215">
        <v>28</v>
      </c>
      <c r="B31" s="216" t="s">
        <v>950</v>
      </c>
      <c r="C31" s="216"/>
      <c r="D31" s="217" t="s">
        <v>733</v>
      </c>
      <c r="E31" s="218" t="s">
        <v>640</v>
      </c>
      <c r="F31" s="216" t="s">
        <v>500</v>
      </c>
      <c r="G31" s="219">
        <v>8</v>
      </c>
      <c r="H31" s="220">
        <v>9.5</v>
      </c>
      <c r="I31" s="221" t="s">
        <v>1094</v>
      </c>
      <c r="J31" s="225"/>
    </row>
    <row r="32" spans="1:10" ht="19.5" customHeight="1" x14ac:dyDescent="0.25">
      <c r="A32" s="215">
        <v>29</v>
      </c>
      <c r="B32" s="216" t="s">
        <v>951</v>
      </c>
      <c r="C32" s="216"/>
      <c r="D32" s="217" t="s">
        <v>734</v>
      </c>
      <c r="E32" s="218" t="s">
        <v>641</v>
      </c>
      <c r="F32" s="216" t="s">
        <v>851</v>
      </c>
      <c r="G32" s="219">
        <v>6.5</v>
      </c>
      <c r="H32" s="220">
        <v>6.25</v>
      </c>
      <c r="I32" s="221" t="s">
        <v>1094</v>
      </c>
      <c r="J32" s="225"/>
    </row>
    <row r="33" spans="1:10" ht="19.5" customHeight="1" x14ac:dyDescent="0.25">
      <c r="A33" s="215">
        <v>30</v>
      </c>
      <c r="B33" s="216" t="s">
        <v>73</v>
      </c>
      <c r="C33" s="216"/>
      <c r="D33" s="217" t="s">
        <v>25</v>
      </c>
      <c r="E33" s="218" t="s">
        <v>642</v>
      </c>
      <c r="F33" s="216" t="s">
        <v>74</v>
      </c>
      <c r="G33" s="219">
        <v>8</v>
      </c>
      <c r="H33" s="220">
        <v>7.25</v>
      </c>
      <c r="I33" s="221" t="s">
        <v>1094</v>
      </c>
      <c r="J33" s="225"/>
    </row>
    <row r="34" spans="1:10" ht="19.5" customHeight="1" x14ac:dyDescent="0.25">
      <c r="A34" s="215">
        <v>31</v>
      </c>
      <c r="B34" s="216" t="s">
        <v>952</v>
      </c>
      <c r="C34" s="216"/>
      <c r="D34" s="217" t="s">
        <v>735</v>
      </c>
      <c r="E34" s="218" t="s">
        <v>643</v>
      </c>
      <c r="F34" s="216" t="s">
        <v>852</v>
      </c>
      <c r="G34" s="219">
        <v>7.7</v>
      </c>
      <c r="H34" s="223">
        <v>6.25</v>
      </c>
      <c r="I34" s="221" t="s">
        <v>1094</v>
      </c>
      <c r="J34" s="225"/>
    </row>
    <row r="35" spans="1:10" ht="19.5" customHeight="1" x14ac:dyDescent="0.25">
      <c r="A35" s="215">
        <v>32</v>
      </c>
      <c r="B35" s="216" t="s">
        <v>953</v>
      </c>
      <c r="C35" s="216"/>
      <c r="D35" s="217" t="s">
        <v>736</v>
      </c>
      <c r="E35" s="218" t="s">
        <v>644</v>
      </c>
      <c r="F35" s="216" t="s">
        <v>853</v>
      </c>
      <c r="G35" s="219">
        <v>8</v>
      </c>
      <c r="H35" s="220">
        <v>7.25</v>
      </c>
      <c r="I35" s="221" t="s">
        <v>1094</v>
      </c>
      <c r="J35" s="225"/>
    </row>
    <row r="36" spans="1:10" ht="19.5" customHeight="1" x14ac:dyDescent="0.25">
      <c r="A36" s="215">
        <v>33</v>
      </c>
      <c r="B36" s="216" t="s">
        <v>954</v>
      </c>
      <c r="C36" s="216"/>
      <c r="D36" s="217" t="s">
        <v>737</v>
      </c>
      <c r="E36" s="218" t="s">
        <v>645</v>
      </c>
      <c r="F36" s="216" t="s">
        <v>854</v>
      </c>
      <c r="G36" s="219">
        <v>9</v>
      </c>
      <c r="H36" s="220">
        <v>8.5</v>
      </c>
      <c r="I36" s="221" t="s">
        <v>1094</v>
      </c>
      <c r="J36" s="225"/>
    </row>
    <row r="37" spans="1:10" ht="19.5" customHeight="1" x14ac:dyDescent="0.25">
      <c r="A37" s="215">
        <v>34</v>
      </c>
      <c r="B37" s="216" t="s">
        <v>955</v>
      </c>
      <c r="C37" s="216"/>
      <c r="D37" s="217" t="s">
        <v>738</v>
      </c>
      <c r="E37" s="218" t="s">
        <v>646</v>
      </c>
      <c r="F37" s="216" t="s">
        <v>855</v>
      </c>
      <c r="G37" s="219">
        <v>7</v>
      </c>
      <c r="H37" s="220">
        <v>7.75</v>
      </c>
      <c r="I37" s="221" t="s">
        <v>1094</v>
      </c>
      <c r="J37" s="225"/>
    </row>
    <row r="38" spans="1:10" ht="19.5" customHeight="1" x14ac:dyDescent="0.25">
      <c r="A38" s="215">
        <v>35</v>
      </c>
      <c r="B38" s="216" t="s">
        <v>956</v>
      </c>
      <c r="C38" s="216"/>
      <c r="D38" s="217" t="s">
        <v>739</v>
      </c>
      <c r="E38" s="218" t="s">
        <v>647</v>
      </c>
      <c r="F38" s="216" t="s">
        <v>856</v>
      </c>
      <c r="G38" s="219">
        <v>8.6999999999999993</v>
      </c>
      <c r="H38" s="220">
        <v>8</v>
      </c>
      <c r="I38" s="221" t="s">
        <v>1094</v>
      </c>
      <c r="J38" s="225"/>
    </row>
    <row r="39" spans="1:10" ht="19.5" customHeight="1" x14ac:dyDescent="0.25">
      <c r="A39" s="215">
        <v>36</v>
      </c>
      <c r="B39" s="216" t="s">
        <v>957</v>
      </c>
      <c r="C39" s="216"/>
      <c r="D39" s="217" t="s">
        <v>740</v>
      </c>
      <c r="E39" s="218" t="s">
        <v>648</v>
      </c>
      <c r="F39" s="216" t="s">
        <v>857</v>
      </c>
      <c r="G39" s="219">
        <v>6.5</v>
      </c>
      <c r="H39" s="220">
        <v>6</v>
      </c>
      <c r="I39" s="221" t="s">
        <v>1094</v>
      </c>
      <c r="J39" s="225"/>
    </row>
    <row r="40" spans="1:10" ht="19.5" customHeight="1" x14ac:dyDescent="0.25">
      <c r="A40" s="215">
        <v>37</v>
      </c>
      <c r="B40" s="216" t="s">
        <v>958</v>
      </c>
      <c r="C40" s="216"/>
      <c r="D40" s="217" t="s">
        <v>741</v>
      </c>
      <c r="E40" s="218" t="s">
        <v>649</v>
      </c>
      <c r="F40" s="216" t="s">
        <v>858</v>
      </c>
      <c r="G40" s="219">
        <v>8.1999999999999993</v>
      </c>
      <c r="H40" s="223">
        <v>7.25</v>
      </c>
      <c r="I40" s="221" t="s">
        <v>1094</v>
      </c>
      <c r="J40" s="225"/>
    </row>
    <row r="41" spans="1:10" ht="19.5" customHeight="1" x14ac:dyDescent="0.25">
      <c r="A41" s="215">
        <v>38</v>
      </c>
      <c r="B41" s="216" t="s">
        <v>958</v>
      </c>
      <c r="C41" s="216"/>
      <c r="D41" s="217" t="s">
        <v>742</v>
      </c>
      <c r="E41" s="218" t="s">
        <v>650</v>
      </c>
      <c r="F41" s="216" t="s">
        <v>859</v>
      </c>
      <c r="G41" s="219">
        <v>5.5</v>
      </c>
      <c r="H41" s="220">
        <v>6</v>
      </c>
      <c r="I41" s="221" t="s">
        <v>1094</v>
      </c>
      <c r="J41" s="225"/>
    </row>
    <row r="42" spans="1:10" ht="19.5" customHeight="1" x14ac:dyDescent="0.25">
      <c r="A42" s="215">
        <v>39</v>
      </c>
      <c r="B42" s="216" t="s">
        <v>959</v>
      </c>
      <c r="C42" s="216"/>
      <c r="D42" s="217" t="s">
        <v>743</v>
      </c>
      <c r="E42" s="218" t="s">
        <v>651</v>
      </c>
      <c r="F42" s="216" t="s">
        <v>860</v>
      </c>
      <c r="G42" s="219">
        <v>5.5</v>
      </c>
      <c r="H42" s="220">
        <v>5.5</v>
      </c>
      <c r="I42" s="221" t="s">
        <v>1094</v>
      </c>
      <c r="J42" s="225"/>
    </row>
    <row r="43" spans="1:10" ht="19.5" customHeight="1" x14ac:dyDescent="0.25">
      <c r="A43" s="215">
        <v>40</v>
      </c>
      <c r="B43" s="216" t="s">
        <v>960</v>
      </c>
      <c r="C43" s="216"/>
      <c r="D43" s="217" t="s">
        <v>744</v>
      </c>
      <c r="E43" s="218" t="s">
        <v>652</v>
      </c>
      <c r="F43" s="216" t="s">
        <v>861</v>
      </c>
      <c r="G43" s="219">
        <v>5</v>
      </c>
      <c r="H43" s="223">
        <v>5.5</v>
      </c>
      <c r="I43" s="221" t="s">
        <v>1094</v>
      </c>
      <c r="J43" s="225"/>
    </row>
    <row r="44" spans="1:10" ht="19.5" customHeight="1" x14ac:dyDescent="0.25">
      <c r="A44" s="215">
        <v>41</v>
      </c>
      <c r="B44" s="216" t="s">
        <v>237</v>
      </c>
      <c r="C44" s="216"/>
      <c r="D44" s="217" t="s">
        <v>238</v>
      </c>
      <c r="E44" s="218" t="s">
        <v>653</v>
      </c>
      <c r="F44" s="216" t="s">
        <v>24</v>
      </c>
      <c r="G44" s="219">
        <v>8.5</v>
      </c>
      <c r="H44" s="220">
        <v>8</v>
      </c>
      <c r="I44" s="221" t="s">
        <v>1094</v>
      </c>
      <c r="J44" s="225"/>
    </row>
    <row r="45" spans="1:10" ht="19.5" customHeight="1" x14ac:dyDescent="0.25">
      <c r="A45" s="215">
        <v>42</v>
      </c>
      <c r="B45" s="216" t="s">
        <v>961</v>
      </c>
      <c r="C45" s="216"/>
      <c r="D45" s="217" t="s">
        <v>745</v>
      </c>
      <c r="E45" s="218" t="s">
        <v>654</v>
      </c>
      <c r="F45" s="216" t="s">
        <v>862</v>
      </c>
      <c r="G45" s="219">
        <v>5.5</v>
      </c>
      <c r="H45" s="220">
        <v>5</v>
      </c>
      <c r="I45" s="221" t="s">
        <v>1094</v>
      </c>
      <c r="J45" s="225"/>
    </row>
    <row r="46" spans="1:10" ht="19.5" customHeight="1" x14ac:dyDescent="0.25">
      <c r="A46" s="215">
        <v>43</v>
      </c>
      <c r="B46" s="216" t="s">
        <v>962</v>
      </c>
      <c r="C46" s="216"/>
      <c r="D46" s="217" t="s">
        <v>746</v>
      </c>
      <c r="E46" s="218" t="s">
        <v>655</v>
      </c>
      <c r="F46" s="216" t="s">
        <v>863</v>
      </c>
      <c r="G46" s="219">
        <v>7.7</v>
      </c>
      <c r="H46" s="220">
        <v>6</v>
      </c>
      <c r="I46" s="221" t="s">
        <v>1094</v>
      </c>
      <c r="J46" s="225"/>
    </row>
    <row r="47" spans="1:10" ht="19.5" customHeight="1" x14ac:dyDescent="0.25">
      <c r="A47" s="215">
        <v>44</v>
      </c>
      <c r="B47" s="216" t="s">
        <v>963</v>
      </c>
      <c r="C47" s="216"/>
      <c r="D47" s="217" t="s">
        <v>711</v>
      </c>
      <c r="E47" s="218" t="s">
        <v>656</v>
      </c>
      <c r="F47" s="216" t="s">
        <v>856</v>
      </c>
      <c r="G47" s="219">
        <v>6.7</v>
      </c>
      <c r="H47" s="220">
        <v>5</v>
      </c>
      <c r="I47" s="221" t="s">
        <v>1094</v>
      </c>
      <c r="J47" s="225"/>
    </row>
    <row r="48" spans="1:10" ht="19.5" customHeight="1" x14ac:dyDescent="0.25">
      <c r="A48" s="215">
        <v>45</v>
      </c>
      <c r="B48" s="216" t="s">
        <v>964</v>
      </c>
      <c r="C48" s="216"/>
      <c r="D48" s="217" t="s">
        <v>747</v>
      </c>
      <c r="E48" s="218" t="s">
        <v>657</v>
      </c>
      <c r="F48" s="216" t="s">
        <v>864</v>
      </c>
      <c r="G48" s="219">
        <v>9</v>
      </c>
      <c r="H48" s="223">
        <v>7.5</v>
      </c>
      <c r="I48" s="221" t="s">
        <v>1094</v>
      </c>
      <c r="J48" s="225"/>
    </row>
    <row r="49" spans="1:10" ht="19.5" customHeight="1" x14ac:dyDescent="0.25">
      <c r="A49" s="215">
        <v>46</v>
      </c>
      <c r="B49" s="216" t="s">
        <v>965</v>
      </c>
      <c r="C49" s="216"/>
      <c r="D49" s="217" t="s">
        <v>748</v>
      </c>
      <c r="E49" s="218" t="s">
        <v>658</v>
      </c>
      <c r="F49" s="216" t="s">
        <v>865</v>
      </c>
      <c r="G49" s="219">
        <v>8</v>
      </c>
      <c r="H49" s="220">
        <v>7.9</v>
      </c>
      <c r="I49" s="221" t="s">
        <v>1094</v>
      </c>
      <c r="J49" s="225"/>
    </row>
    <row r="50" spans="1:10" ht="19.5" customHeight="1" x14ac:dyDescent="0.25">
      <c r="A50" s="215">
        <v>47</v>
      </c>
      <c r="B50" s="216" t="s">
        <v>966</v>
      </c>
      <c r="C50" s="216"/>
      <c r="D50" s="217" t="s">
        <v>749</v>
      </c>
      <c r="E50" s="218" t="s">
        <v>659</v>
      </c>
      <c r="F50" s="216" t="s">
        <v>528</v>
      </c>
      <c r="G50" s="219">
        <v>8</v>
      </c>
      <c r="H50" s="220">
        <v>5</v>
      </c>
      <c r="I50" s="221" t="s">
        <v>1094</v>
      </c>
      <c r="J50" s="225"/>
    </row>
    <row r="51" spans="1:10" ht="19.5" customHeight="1" x14ac:dyDescent="0.25">
      <c r="A51" s="215">
        <v>48</v>
      </c>
      <c r="B51" s="216" t="s">
        <v>967</v>
      </c>
      <c r="C51" s="216"/>
      <c r="D51" s="217" t="s">
        <v>750</v>
      </c>
      <c r="E51" s="218" t="s">
        <v>660</v>
      </c>
      <c r="F51" s="216" t="s">
        <v>866</v>
      </c>
      <c r="G51" s="219">
        <v>6.2</v>
      </c>
      <c r="H51" s="220">
        <v>6.9</v>
      </c>
      <c r="I51" s="221" t="s">
        <v>1094</v>
      </c>
      <c r="J51" s="225"/>
    </row>
    <row r="52" spans="1:10" ht="19.5" customHeight="1" x14ac:dyDescent="0.25">
      <c r="A52" s="215">
        <v>49</v>
      </c>
      <c r="B52" s="216" t="s">
        <v>968</v>
      </c>
      <c r="C52" s="216"/>
      <c r="D52" s="217" t="s">
        <v>751</v>
      </c>
      <c r="E52" s="218" t="s">
        <v>661</v>
      </c>
      <c r="F52" s="216" t="s">
        <v>867</v>
      </c>
      <c r="G52" s="219">
        <v>6.7</v>
      </c>
      <c r="H52" s="220">
        <v>5.05</v>
      </c>
      <c r="I52" s="221" t="s">
        <v>1094</v>
      </c>
      <c r="J52" s="225"/>
    </row>
    <row r="53" spans="1:10" ht="19.5" customHeight="1" x14ac:dyDescent="0.25">
      <c r="A53" s="215">
        <v>50</v>
      </c>
      <c r="B53" s="216" t="s">
        <v>969</v>
      </c>
      <c r="C53" s="216"/>
      <c r="D53" s="217" t="s">
        <v>752</v>
      </c>
      <c r="E53" s="218" t="s">
        <v>662</v>
      </c>
      <c r="F53" s="216" t="s">
        <v>832</v>
      </c>
      <c r="G53" s="219">
        <v>5.2</v>
      </c>
      <c r="H53" s="220">
        <v>6.15</v>
      </c>
      <c r="I53" s="221" t="s">
        <v>1094</v>
      </c>
      <c r="J53" s="225"/>
    </row>
    <row r="54" spans="1:10" ht="19.5" customHeight="1" x14ac:dyDescent="0.25">
      <c r="A54" s="215">
        <v>51</v>
      </c>
      <c r="B54" s="216" t="s">
        <v>970</v>
      </c>
      <c r="C54" s="216"/>
      <c r="D54" s="217" t="s">
        <v>753</v>
      </c>
      <c r="E54" s="218" t="s">
        <v>663</v>
      </c>
      <c r="F54" s="216" t="s">
        <v>868</v>
      </c>
      <c r="G54" s="219">
        <v>7.2</v>
      </c>
      <c r="H54" s="220">
        <v>5</v>
      </c>
      <c r="I54" s="221" t="s">
        <v>1094</v>
      </c>
      <c r="J54" s="225"/>
    </row>
    <row r="55" spans="1:10" ht="19.5" customHeight="1" x14ac:dyDescent="0.25">
      <c r="A55" s="215">
        <v>52</v>
      </c>
      <c r="B55" s="216" t="s">
        <v>971</v>
      </c>
      <c r="C55" s="216"/>
      <c r="D55" s="217" t="s">
        <v>754</v>
      </c>
      <c r="E55" s="218" t="s">
        <v>664</v>
      </c>
      <c r="F55" s="216" t="s">
        <v>869</v>
      </c>
      <c r="G55" s="219">
        <v>8.1999999999999993</v>
      </c>
      <c r="H55" s="220">
        <v>5</v>
      </c>
      <c r="I55" s="221" t="s">
        <v>1094</v>
      </c>
      <c r="J55" s="225"/>
    </row>
    <row r="56" spans="1:10" ht="19.5" customHeight="1" x14ac:dyDescent="0.25">
      <c r="A56" s="215">
        <v>53</v>
      </c>
      <c r="B56" s="216" t="s">
        <v>972</v>
      </c>
      <c r="C56" s="216"/>
      <c r="D56" s="217" t="s">
        <v>755</v>
      </c>
      <c r="E56" s="218" t="s">
        <v>665</v>
      </c>
      <c r="F56" s="216" t="s">
        <v>845</v>
      </c>
      <c r="G56" s="219">
        <v>6.2</v>
      </c>
      <c r="H56" s="220">
        <v>5.55</v>
      </c>
      <c r="I56" s="221" t="s">
        <v>1094</v>
      </c>
      <c r="J56" s="225"/>
    </row>
    <row r="57" spans="1:10" ht="19.5" customHeight="1" x14ac:dyDescent="0.25">
      <c r="A57" s="215">
        <v>54</v>
      </c>
      <c r="B57" s="216" t="s">
        <v>973</v>
      </c>
      <c r="C57" s="216"/>
      <c r="D57" s="217" t="s">
        <v>756</v>
      </c>
      <c r="E57" s="218" t="s">
        <v>666</v>
      </c>
      <c r="F57" s="216" t="s">
        <v>500</v>
      </c>
      <c r="G57" s="219">
        <v>8.1999999999999993</v>
      </c>
      <c r="H57" s="220">
        <v>7.65</v>
      </c>
      <c r="I57" s="221" t="s">
        <v>1094</v>
      </c>
      <c r="J57" s="225"/>
    </row>
    <row r="58" spans="1:10" ht="19.5" customHeight="1" x14ac:dyDescent="0.25">
      <c r="A58" s="215">
        <v>55</v>
      </c>
      <c r="B58" s="216" t="s">
        <v>250</v>
      </c>
      <c r="C58" s="216"/>
      <c r="D58" s="217" t="s">
        <v>757</v>
      </c>
      <c r="E58" s="218" t="s">
        <v>667</v>
      </c>
      <c r="F58" s="216" t="s">
        <v>870</v>
      </c>
      <c r="G58" s="219">
        <v>5.5</v>
      </c>
      <c r="H58" s="220">
        <v>6.4</v>
      </c>
      <c r="I58" s="221" t="s">
        <v>1094</v>
      </c>
      <c r="J58" s="225"/>
    </row>
    <row r="59" spans="1:10" ht="19.5" customHeight="1" x14ac:dyDescent="0.25">
      <c r="A59" s="215">
        <v>56</v>
      </c>
      <c r="B59" s="216" t="s">
        <v>974</v>
      </c>
      <c r="C59" s="216"/>
      <c r="D59" s="217" t="s">
        <v>758</v>
      </c>
      <c r="E59" s="218" t="s">
        <v>668</v>
      </c>
      <c r="F59" s="216" t="s">
        <v>860</v>
      </c>
      <c r="G59" s="219">
        <v>7.5</v>
      </c>
      <c r="H59" s="220">
        <v>7.15</v>
      </c>
      <c r="I59" s="221" t="s">
        <v>1094</v>
      </c>
      <c r="J59" s="225"/>
    </row>
    <row r="60" spans="1:10" ht="19.5" customHeight="1" x14ac:dyDescent="0.25">
      <c r="A60" s="215">
        <v>57</v>
      </c>
      <c r="B60" s="216" t="s">
        <v>975</v>
      </c>
      <c r="C60" s="216"/>
      <c r="D60" s="217" t="s">
        <v>759</v>
      </c>
      <c r="E60" s="218" t="s">
        <v>669</v>
      </c>
      <c r="F60" s="216" t="s">
        <v>871</v>
      </c>
      <c r="G60" s="219">
        <v>7.5</v>
      </c>
      <c r="H60" s="220">
        <v>6.55</v>
      </c>
      <c r="I60" s="221" t="s">
        <v>1094</v>
      </c>
      <c r="J60" s="225"/>
    </row>
    <row r="61" spans="1:10" ht="19.5" customHeight="1" x14ac:dyDescent="0.25">
      <c r="A61" s="215">
        <v>58</v>
      </c>
      <c r="B61" s="216" t="s">
        <v>976</v>
      </c>
      <c r="C61" s="216"/>
      <c r="D61" s="217" t="s">
        <v>760</v>
      </c>
      <c r="E61" s="218" t="s">
        <v>670</v>
      </c>
      <c r="F61" s="216" t="s">
        <v>872</v>
      </c>
      <c r="G61" s="219">
        <v>7.5</v>
      </c>
      <c r="H61" s="220">
        <v>5</v>
      </c>
      <c r="I61" s="221" t="s">
        <v>1094</v>
      </c>
      <c r="J61" s="225"/>
    </row>
    <row r="62" spans="1:10" ht="19.5" customHeight="1" x14ac:dyDescent="0.25">
      <c r="A62" s="215">
        <v>59</v>
      </c>
      <c r="B62" s="216" t="s">
        <v>977</v>
      </c>
      <c r="C62" s="216"/>
      <c r="D62" s="217" t="s">
        <v>761</v>
      </c>
      <c r="E62" s="218" t="s">
        <v>671</v>
      </c>
      <c r="F62" s="216" t="s">
        <v>873</v>
      </c>
      <c r="G62" s="219">
        <v>6.2</v>
      </c>
      <c r="H62" s="220">
        <v>5</v>
      </c>
      <c r="I62" s="221" t="s">
        <v>1094</v>
      </c>
      <c r="J62" s="225"/>
    </row>
    <row r="63" spans="1:10" ht="19.5" customHeight="1" x14ac:dyDescent="0.25">
      <c r="A63" s="215">
        <v>60</v>
      </c>
      <c r="B63" s="216" t="s">
        <v>978</v>
      </c>
      <c r="C63" s="216"/>
      <c r="D63" s="217" t="s">
        <v>762</v>
      </c>
      <c r="E63" s="218" t="s">
        <v>672</v>
      </c>
      <c r="F63" s="216" t="s">
        <v>874</v>
      </c>
      <c r="G63" s="219">
        <v>5</v>
      </c>
      <c r="H63" s="220">
        <v>6.55</v>
      </c>
      <c r="I63" s="221" t="s">
        <v>1094</v>
      </c>
      <c r="J63" s="225"/>
    </row>
    <row r="64" spans="1:10" ht="19.5" customHeight="1" x14ac:dyDescent="0.25">
      <c r="A64" s="215">
        <v>61</v>
      </c>
      <c r="B64" s="216" t="s">
        <v>979</v>
      </c>
      <c r="C64" s="216"/>
      <c r="D64" s="217" t="s">
        <v>763</v>
      </c>
      <c r="E64" s="218" t="s">
        <v>673</v>
      </c>
      <c r="F64" s="216" t="s">
        <v>21</v>
      </c>
      <c r="G64" s="219">
        <v>6.2</v>
      </c>
      <c r="H64" s="220">
        <v>8.9</v>
      </c>
      <c r="I64" s="221" t="s">
        <v>1094</v>
      </c>
      <c r="J64" s="225"/>
    </row>
    <row r="65" spans="1:10" ht="19.5" customHeight="1" x14ac:dyDescent="0.25">
      <c r="A65" s="215">
        <v>62</v>
      </c>
      <c r="B65" s="216" t="s">
        <v>980</v>
      </c>
      <c r="C65" s="216"/>
      <c r="D65" s="217" t="s">
        <v>764</v>
      </c>
      <c r="E65" s="218" t="s">
        <v>674</v>
      </c>
      <c r="F65" s="216" t="s">
        <v>875</v>
      </c>
      <c r="G65" s="219">
        <v>7.5</v>
      </c>
      <c r="H65" s="220">
        <v>7.5</v>
      </c>
      <c r="I65" s="221" t="s">
        <v>1094</v>
      </c>
      <c r="J65" s="225"/>
    </row>
    <row r="66" spans="1:10" ht="19.5" customHeight="1" x14ac:dyDescent="0.25">
      <c r="A66" s="215">
        <v>63</v>
      </c>
      <c r="B66" s="216" t="s">
        <v>981</v>
      </c>
      <c r="C66" s="216"/>
      <c r="D66" s="217" t="s">
        <v>765</v>
      </c>
      <c r="E66" s="218" t="s">
        <v>675</v>
      </c>
      <c r="F66" s="216" t="s">
        <v>876</v>
      </c>
      <c r="G66" s="219">
        <v>7.5</v>
      </c>
      <c r="H66" s="220">
        <v>7.15</v>
      </c>
      <c r="I66" s="221" t="s">
        <v>1094</v>
      </c>
      <c r="J66" s="225"/>
    </row>
    <row r="67" spans="1:10" ht="19.5" customHeight="1" x14ac:dyDescent="0.25">
      <c r="A67" s="215">
        <v>64</v>
      </c>
      <c r="B67" s="216" t="s">
        <v>982</v>
      </c>
      <c r="C67" s="216"/>
      <c r="D67" s="217" t="s">
        <v>766</v>
      </c>
      <c r="E67" s="218" t="s">
        <v>676</v>
      </c>
      <c r="F67" s="216" t="s">
        <v>877</v>
      </c>
      <c r="G67" s="219">
        <v>6.2</v>
      </c>
      <c r="H67" s="220">
        <v>5</v>
      </c>
      <c r="I67" s="221" t="s">
        <v>1094</v>
      </c>
      <c r="J67" s="225"/>
    </row>
    <row r="68" spans="1:10" ht="19.5" customHeight="1" x14ac:dyDescent="0.25">
      <c r="A68" s="215">
        <v>65</v>
      </c>
      <c r="B68" s="216" t="s">
        <v>983</v>
      </c>
      <c r="C68" s="216"/>
      <c r="D68" s="217" t="s">
        <v>470</v>
      </c>
      <c r="E68" s="218" t="s">
        <v>677</v>
      </c>
      <c r="F68" s="216" t="s">
        <v>878</v>
      </c>
      <c r="G68" s="219">
        <v>7.7</v>
      </c>
      <c r="H68" s="220">
        <v>7.3</v>
      </c>
      <c r="I68" s="221" t="s">
        <v>1094</v>
      </c>
      <c r="J68" s="225"/>
    </row>
    <row r="69" spans="1:10" ht="19.5" customHeight="1" x14ac:dyDescent="0.25">
      <c r="A69" s="215">
        <v>66</v>
      </c>
      <c r="B69" s="216" t="s">
        <v>984</v>
      </c>
      <c r="C69" s="216"/>
      <c r="D69" s="217" t="s">
        <v>767</v>
      </c>
      <c r="E69" s="218" t="s">
        <v>678</v>
      </c>
      <c r="F69" s="216" t="s">
        <v>879</v>
      </c>
      <c r="G69" s="219">
        <v>6.2</v>
      </c>
      <c r="H69" s="220">
        <v>8.3000000000000007</v>
      </c>
      <c r="I69" s="221" t="s">
        <v>1094</v>
      </c>
      <c r="J69" s="225"/>
    </row>
    <row r="70" spans="1:10" ht="19.5" customHeight="1" x14ac:dyDescent="0.25">
      <c r="A70" s="215">
        <v>67</v>
      </c>
      <c r="B70" s="216" t="s">
        <v>985</v>
      </c>
      <c r="C70" s="216"/>
      <c r="D70" s="217" t="s">
        <v>768</v>
      </c>
      <c r="E70" s="218" t="s">
        <v>679</v>
      </c>
      <c r="F70" s="216" t="s">
        <v>880</v>
      </c>
      <c r="G70" s="219">
        <v>6.5</v>
      </c>
      <c r="H70" s="220">
        <v>5</v>
      </c>
      <c r="I70" s="221" t="s">
        <v>1094</v>
      </c>
      <c r="J70" s="225"/>
    </row>
    <row r="71" spans="1:10" ht="19.5" customHeight="1" x14ac:dyDescent="0.25">
      <c r="A71" s="215">
        <v>68</v>
      </c>
      <c r="B71" s="216" t="s">
        <v>986</v>
      </c>
      <c r="C71" s="216"/>
      <c r="D71" s="217" t="s">
        <v>760</v>
      </c>
      <c r="E71" s="218" t="s">
        <v>680</v>
      </c>
      <c r="F71" s="216" t="s">
        <v>881</v>
      </c>
      <c r="G71" s="219">
        <v>7.5</v>
      </c>
      <c r="H71" s="220">
        <v>7.25</v>
      </c>
      <c r="I71" s="221" t="s">
        <v>1094</v>
      </c>
      <c r="J71" s="225"/>
    </row>
    <row r="72" spans="1:10" ht="19.5" customHeight="1" x14ac:dyDescent="0.25">
      <c r="A72" s="215">
        <v>69</v>
      </c>
      <c r="B72" s="216" t="s">
        <v>987</v>
      </c>
      <c r="C72" s="216"/>
      <c r="D72" s="217" t="s">
        <v>769</v>
      </c>
      <c r="E72" s="218" t="s">
        <v>681</v>
      </c>
      <c r="F72" s="216" t="s">
        <v>882</v>
      </c>
      <c r="G72" s="219">
        <v>7.5</v>
      </c>
      <c r="H72" s="220">
        <v>5.8</v>
      </c>
      <c r="I72" s="221" t="s">
        <v>1094</v>
      </c>
      <c r="J72" s="225"/>
    </row>
    <row r="73" spans="1:10" ht="19.5" customHeight="1" x14ac:dyDescent="0.25">
      <c r="A73" s="215">
        <v>70</v>
      </c>
      <c r="B73" s="216" t="s">
        <v>988</v>
      </c>
      <c r="C73" s="216"/>
      <c r="D73" s="217" t="s">
        <v>770</v>
      </c>
      <c r="E73" s="218" t="s">
        <v>682</v>
      </c>
      <c r="F73" s="216" t="s">
        <v>883</v>
      </c>
      <c r="G73" s="219">
        <v>7.2</v>
      </c>
      <c r="H73" s="220">
        <v>8</v>
      </c>
      <c r="I73" s="221" t="s">
        <v>1094</v>
      </c>
      <c r="J73" s="225"/>
    </row>
    <row r="74" spans="1:10" ht="19.5" customHeight="1" x14ac:dyDescent="0.25">
      <c r="A74" s="215">
        <v>71</v>
      </c>
      <c r="B74" s="216" t="s">
        <v>989</v>
      </c>
      <c r="C74" s="216"/>
      <c r="D74" s="217" t="s">
        <v>771</v>
      </c>
      <c r="E74" s="218" t="s">
        <v>683</v>
      </c>
      <c r="F74" s="216" t="s">
        <v>884</v>
      </c>
      <c r="G74" s="219">
        <v>7.7</v>
      </c>
      <c r="H74" s="220">
        <v>8</v>
      </c>
      <c r="I74" s="221" t="s">
        <v>1094</v>
      </c>
      <c r="J74" s="225"/>
    </row>
    <row r="75" spans="1:10" ht="19.5" customHeight="1" x14ac:dyDescent="0.25">
      <c r="A75" s="215">
        <v>72</v>
      </c>
      <c r="B75" s="216" t="s">
        <v>990</v>
      </c>
      <c r="C75" s="216"/>
      <c r="D75" s="217" t="s">
        <v>772</v>
      </c>
      <c r="E75" s="218" t="s">
        <v>684</v>
      </c>
      <c r="F75" s="216" t="s">
        <v>885</v>
      </c>
      <c r="G75" s="219">
        <v>7.2</v>
      </c>
      <c r="H75" s="220">
        <v>5.5</v>
      </c>
      <c r="I75" s="221" t="s">
        <v>1094</v>
      </c>
      <c r="J75" s="225"/>
    </row>
    <row r="76" spans="1:10" ht="19.5" customHeight="1" x14ac:dyDescent="0.25">
      <c r="A76" s="215">
        <v>73</v>
      </c>
      <c r="B76" s="216" t="s">
        <v>991</v>
      </c>
      <c r="C76" s="216"/>
      <c r="D76" s="217" t="s">
        <v>773</v>
      </c>
      <c r="E76" s="218" t="s">
        <v>685</v>
      </c>
      <c r="F76" s="216" t="s">
        <v>886</v>
      </c>
      <c r="G76" s="219">
        <v>6.5</v>
      </c>
      <c r="H76" s="220">
        <v>8.5</v>
      </c>
      <c r="I76" s="221" t="s">
        <v>1094</v>
      </c>
      <c r="J76" s="225"/>
    </row>
    <row r="77" spans="1:10" ht="19.5" customHeight="1" x14ac:dyDescent="0.25">
      <c r="A77" s="215">
        <v>74</v>
      </c>
      <c r="B77" s="216" t="s">
        <v>992</v>
      </c>
      <c r="C77" s="216"/>
      <c r="D77" s="217" t="s">
        <v>774</v>
      </c>
      <c r="E77" s="218" t="s">
        <v>686</v>
      </c>
      <c r="F77" s="216" t="s">
        <v>528</v>
      </c>
      <c r="G77" s="219">
        <v>8.6999999999999993</v>
      </c>
      <c r="H77" s="220">
        <v>9</v>
      </c>
      <c r="I77" s="221" t="s">
        <v>1094</v>
      </c>
      <c r="J77" s="225"/>
    </row>
    <row r="78" spans="1:10" ht="19.5" customHeight="1" x14ac:dyDescent="0.25">
      <c r="A78" s="215">
        <v>75</v>
      </c>
      <c r="B78" s="216" t="s">
        <v>993</v>
      </c>
      <c r="C78" s="216"/>
      <c r="D78" s="217" t="s">
        <v>775</v>
      </c>
      <c r="E78" s="218" t="s">
        <v>687</v>
      </c>
      <c r="F78" s="216" t="s">
        <v>887</v>
      </c>
      <c r="G78" s="219">
        <v>7.7</v>
      </c>
      <c r="H78" s="220">
        <v>5</v>
      </c>
      <c r="I78" s="221" t="s">
        <v>1094</v>
      </c>
      <c r="J78" s="225"/>
    </row>
    <row r="79" spans="1:10" ht="19.5" customHeight="1" x14ac:dyDescent="0.25">
      <c r="A79" s="215">
        <v>76</v>
      </c>
      <c r="B79" s="216" t="s">
        <v>994</v>
      </c>
      <c r="C79" s="216"/>
      <c r="D79" s="217" t="s">
        <v>776</v>
      </c>
      <c r="E79" s="218" t="s">
        <v>688</v>
      </c>
      <c r="F79" s="216" t="s">
        <v>500</v>
      </c>
      <c r="G79" s="219">
        <v>7.2</v>
      </c>
      <c r="H79" s="220">
        <v>8</v>
      </c>
      <c r="I79" s="221" t="s">
        <v>1094</v>
      </c>
      <c r="J79" s="225"/>
    </row>
    <row r="80" spans="1:10" ht="19.5" customHeight="1" x14ac:dyDescent="0.25">
      <c r="A80" s="215">
        <v>77</v>
      </c>
      <c r="B80" s="216" t="s">
        <v>995</v>
      </c>
      <c r="C80" s="216"/>
      <c r="D80" s="217" t="s">
        <v>777</v>
      </c>
      <c r="E80" s="218" t="s">
        <v>689</v>
      </c>
      <c r="F80" s="216" t="s">
        <v>888</v>
      </c>
      <c r="G80" s="219">
        <v>8</v>
      </c>
      <c r="H80" s="220">
        <v>8</v>
      </c>
      <c r="I80" s="221" t="s">
        <v>1094</v>
      </c>
      <c r="J80" s="225"/>
    </row>
    <row r="81" spans="1:10" ht="19.5" customHeight="1" x14ac:dyDescent="0.25">
      <c r="A81" s="215">
        <v>78</v>
      </c>
      <c r="B81" s="216" t="s">
        <v>355</v>
      </c>
      <c r="C81" s="216"/>
      <c r="D81" s="217" t="s">
        <v>778</v>
      </c>
      <c r="E81" s="218" t="s">
        <v>690</v>
      </c>
      <c r="F81" s="216" t="s">
        <v>196</v>
      </c>
      <c r="G81" s="219">
        <v>5</v>
      </c>
      <c r="H81" s="220">
        <v>5</v>
      </c>
      <c r="I81" s="221" t="s">
        <v>1094</v>
      </c>
      <c r="J81" s="225"/>
    </row>
    <row r="82" spans="1:10" ht="19.5" customHeight="1" x14ac:dyDescent="0.25">
      <c r="A82" s="215">
        <v>79</v>
      </c>
      <c r="B82" s="216" t="s">
        <v>287</v>
      </c>
      <c r="C82" s="216"/>
      <c r="D82" s="217" t="s">
        <v>288</v>
      </c>
      <c r="E82" s="218" t="s">
        <v>691</v>
      </c>
      <c r="F82" s="216" t="s">
        <v>289</v>
      </c>
      <c r="G82" s="219">
        <v>6.2</v>
      </c>
      <c r="H82" s="220">
        <v>8.3000000000000007</v>
      </c>
      <c r="I82" s="221" t="s">
        <v>1094</v>
      </c>
      <c r="J82" s="225"/>
    </row>
    <row r="83" spans="1:10" ht="19.5" customHeight="1" x14ac:dyDescent="0.25">
      <c r="A83" s="215">
        <v>80</v>
      </c>
      <c r="B83" s="216" t="s">
        <v>996</v>
      </c>
      <c r="C83" s="216"/>
      <c r="D83" s="217" t="s">
        <v>779</v>
      </c>
      <c r="E83" s="218" t="s">
        <v>692</v>
      </c>
      <c r="F83" s="216" t="s">
        <v>889</v>
      </c>
      <c r="G83" s="219">
        <v>8.5</v>
      </c>
      <c r="H83" s="220">
        <v>8.3000000000000007</v>
      </c>
      <c r="I83" s="221" t="s">
        <v>1094</v>
      </c>
      <c r="J83" s="225"/>
    </row>
    <row r="84" spans="1:10" ht="19.5" customHeight="1" x14ac:dyDescent="0.25">
      <c r="A84" s="215">
        <v>81</v>
      </c>
      <c r="B84" s="216" t="s">
        <v>997</v>
      </c>
      <c r="C84" s="216"/>
      <c r="D84" s="217" t="s">
        <v>780</v>
      </c>
      <c r="E84" s="218" t="s">
        <v>693</v>
      </c>
      <c r="F84" s="216" t="s">
        <v>890</v>
      </c>
      <c r="G84" s="219">
        <v>6.5</v>
      </c>
      <c r="H84" s="220">
        <v>5</v>
      </c>
      <c r="I84" s="221" t="s">
        <v>1094</v>
      </c>
      <c r="J84" s="225"/>
    </row>
    <row r="85" spans="1:10" ht="19.5" customHeight="1" x14ac:dyDescent="0.25">
      <c r="A85" s="215">
        <v>82</v>
      </c>
      <c r="B85" s="216" t="s">
        <v>998</v>
      </c>
      <c r="C85" s="216"/>
      <c r="D85" s="217" t="s">
        <v>781</v>
      </c>
      <c r="E85" s="218" t="s">
        <v>1045</v>
      </c>
      <c r="F85" s="216" t="s">
        <v>891</v>
      </c>
      <c r="G85" s="219">
        <v>7.7</v>
      </c>
      <c r="H85" s="220">
        <v>8.75</v>
      </c>
      <c r="I85" s="221" t="s">
        <v>1094</v>
      </c>
      <c r="J85" s="225"/>
    </row>
    <row r="86" spans="1:10" ht="19.5" customHeight="1" x14ac:dyDescent="0.25">
      <c r="A86" s="215">
        <v>83</v>
      </c>
      <c r="B86" s="216" t="s">
        <v>999</v>
      </c>
      <c r="C86" s="216"/>
      <c r="D86" s="217" t="s">
        <v>782</v>
      </c>
      <c r="E86" s="218" t="s">
        <v>1046</v>
      </c>
      <c r="F86" s="216" t="s">
        <v>831</v>
      </c>
      <c r="G86" s="219">
        <v>7.7</v>
      </c>
      <c r="H86" s="220">
        <v>7</v>
      </c>
      <c r="I86" s="221" t="s">
        <v>1094</v>
      </c>
      <c r="J86" s="225"/>
    </row>
    <row r="87" spans="1:10" ht="19.5" customHeight="1" x14ac:dyDescent="0.25">
      <c r="A87" s="215">
        <v>84</v>
      </c>
      <c r="B87" s="216" t="s">
        <v>1000</v>
      </c>
      <c r="C87" s="216"/>
      <c r="D87" s="217" t="s">
        <v>783</v>
      </c>
      <c r="E87" s="218" t="s">
        <v>1047</v>
      </c>
      <c r="F87" s="216" t="s">
        <v>892</v>
      </c>
      <c r="G87" s="219">
        <v>7.7</v>
      </c>
      <c r="H87" s="220">
        <v>7</v>
      </c>
      <c r="I87" s="221" t="s">
        <v>1094</v>
      </c>
      <c r="J87" s="225"/>
    </row>
    <row r="88" spans="1:10" ht="19.5" customHeight="1" x14ac:dyDescent="0.25">
      <c r="A88" s="215">
        <v>85</v>
      </c>
      <c r="B88" s="216" t="s">
        <v>1001</v>
      </c>
      <c r="C88" s="216"/>
      <c r="D88" s="217" t="s">
        <v>784</v>
      </c>
      <c r="E88" s="218" t="s">
        <v>1048</v>
      </c>
      <c r="F88" s="216" t="s">
        <v>831</v>
      </c>
      <c r="G88" s="219">
        <v>7.7</v>
      </c>
      <c r="H88" s="220">
        <v>7.5</v>
      </c>
      <c r="I88" s="221" t="s">
        <v>1094</v>
      </c>
      <c r="J88" s="225"/>
    </row>
    <row r="89" spans="1:10" ht="19.5" customHeight="1" x14ac:dyDescent="0.25">
      <c r="A89" s="215">
        <v>86</v>
      </c>
      <c r="B89" s="216" t="s">
        <v>1002</v>
      </c>
      <c r="C89" s="216"/>
      <c r="D89" s="217" t="s">
        <v>785</v>
      </c>
      <c r="E89" s="218" t="s">
        <v>1049</v>
      </c>
      <c r="F89" s="216" t="s">
        <v>893</v>
      </c>
      <c r="G89" s="219">
        <v>7.7</v>
      </c>
      <c r="H89" s="220">
        <v>5</v>
      </c>
      <c r="I89" s="221" t="s">
        <v>1094</v>
      </c>
      <c r="J89" s="225"/>
    </row>
    <row r="90" spans="1:10" ht="19.5" customHeight="1" x14ac:dyDescent="0.25">
      <c r="A90" s="215">
        <v>87</v>
      </c>
      <c r="B90" s="216" t="s">
        <v>1003</v>
      </c>
      <c r="C90" s="216"/>
      <c r="D90" s="217" t="s">
        <v>786</v>
      </c>
      <c r="E90" s="218" t="s">
        <v>1050</v>
      </c>
      <c r="F90" s="216" t="s">
        <v>894</v>
      </c>
      <c r="G90" s="219">
        <v>7.2</v>
      </c>
      <c r="H90" s="220">
        <v>5</v>
      </c>
      <c r="I90" s="221" t="s">
        <v>1094</v>
      </c>
      <c r="J90" s="225"/>
    </row>
    <row r="91" spans="1:10" ht="19.5" customHeight="1" x14ac:dyDescent="0.25">
      <c r="A91" s="215">
        <v>88</v>
      </c>
      <c r="B91" s="216" t="s">
        <v>1004</v>
      </c>
      <c r="C91" s="216"/>
      <c r="D91" s="217" t="s">
        <v>787</v>
      </c>
      <c r="E91" s="218" t="s">
        <v>1051</v>
      </c>
      <c r="F91" s="216" t="s">
        <v>877</v>
      </c>
      <c r="G91" s="219">
        <v>8.5</v>
      </c>
      <c r="H91" s="220">
        <v>5</v>
      </c>
      <c r="I91" s="221" t="s">
        <v>1094</v>
      </c>
      <c r="J91" s="225"/>
    </row>
    <row r="92" spans="1:10" ht="19.5" customHeight="1" x14ac:dyDescent="0.25">
      <c r="A92" s="215">
        <v>89</v>
      </c>
      <c r="B92" s="216" t="s">
        <v>1005</v>
      </c>
      <c r="C92" s="216"/>
      <c r="D92" s="217" t="s">
        <v>788</v>
      </c>
      <c r="E92" s="218" t="s">
        <v>1052</v>
      </c>
      <c r="F92" s="216" t="s">
        <v>895</v>
      </c>
      <c r="G92" s="219">
        <v>6.5</v>
      </c>
      <c r="H92" s="220">
        <v>5</v>
      </c>
      <c r="I92" s="221" t="s">
        <v>1094</v>
      </c>
      <c r="J92" s="225"/>
    </row>
    <row r="93" spans="1:10" ht="19.5" customHeight="1" x14ac:dyDescent="0.25">
      <c r="A93" s="215">
        <v>90</v>
      </c>
      <c r="B93" s="216" t="s">
        <v>1006</v>
      </c>
      <c r="C93" s="216"/>
      <c r="D93" s="217" t="s">
        <v>789</v>
      </c>
      <c r="E93" s="218" t="s">
        <v>1053</v>
      </c>
      <c r="F93" s="216" t="s">
        <v>896</v>
      </c>
      <c r="G93" s="219">
        <v>8</v>
      </c>
      <c r="H93" s="220">
        <v>6.75</v>
      </c>
      <c r="I93" s="221" t="s">
        <v>1094</v>
      </c>
      <c r="J93" s="225"/>
    </row>
    <row r="94" spans="1:10" ht="19.5" customHeight="1" x14ac:dyDescent="0.25">
      <c r="A94" s="215">
        <v>91</v>
      </c>
      <c r="B94" s="216" t="s">
        <v>1007</v>
      </c>
      <c r="C94" s="216"/>
      <c r="D94" s="217" t="s">
        <v>790</v>
      </c>
      <c r="E94" s="218" t="s">
        <v>1054</v>
      </c>
      <c r="F94" s="216" t="s">
        <v>832</v>
      </c>
      <c r="G94" s="219">
        <v>5.2</v>
      </c>
      <c r="H94" s="220">
        <v>7.75</v>
      </c>
      <c r="I94" s="221" t="s">
        <v>1094</v>
      </c>
      <c r="J94" s="225"/>
    </row>
    <row r="95" spans="1:10" ht="19.5" customHeight="1" x14ac:dyDescent="0.25">
      <c r="A95" s="215">
        <v>92</v>
      </c>
      <c r="B95" s="216" t="s">
        <v>1008</v>
      </c>
      <c r="C95" s="216"/>
      <c r="D95" s="217" t="s">
        <v>791</v>
      </c>
      <c r="E95" s="218" t="s">
        <v>1055</v>
      </c>
      <c r="F95" s="216" t="s">
        <v>897</v>
      </c>
      <c r="G95" s="219">
        <v>5.2</v>
      </c>
      <c r="H95" s="220">
        <v>7.25</v>
      </c>
      <c r="I95" s="221" t="s">
        <v>1094</v>
      </c>
      <c r="J95" s="225"/>
    </row>
    <row r="96" spans="1:10" ht="19.5" customHeight="1" x14ac:dyDescent="0.25">
      <c r="A96" s="215">
        <v>93</v>
      </c>
      <c r="B96" s="216" t="s">
        <v>1009</v>
      </c>
      <c r="C96" s="216"/>
      <c r="D96" s="217" t="s">
        <v>792</v>
      </c>
      <c r="E96" s="218" t="s">
        <v>1056</v>
      </c>
      <c r="F96" s="216" t="s">
        <v>890</v>
      </c>
      <c r="G96" s="219">
        <v>5</v>
      </c>
      <c r="H96" s="220">
        <v>7</v>
      </c>
      <c r="I96" s="221" t="s">
        <v>1094</v>
      </c>
      <c r="J96" s="225"/>
    </row>
    <row r="97" spans="1:10" ht="19.5" customHeight="1" x14ac:dyDescent="0.25">
      <c r="A97" s="215">
        <v>94</v>
      </c>
      <c r="B97" s="216" t="s">
        <v>1010</v>
      </c>
      <c r="C97" s="216"/>
      <c r="D97" s="217" t="s">
        <v>793</v>
      </c>
      <c r="E97" s="218" t="s">
        <v>1057</v>
      </c>
      <c r="F97" s="216" t="s">
        <v>898</v>
      </c>
      <c r="G97" s="219">
        <v>8.6999999999999993</v>
      </c>
      <c r="H97" s="220">
        <v>9</v>
      </c>
      <c r="I97" s="221" t="s">
        <v>1094</v>
      </c>
      <c r="J97" s="225"/>
    </row>
    <row r="98" spans="1:10" ht="19.5" customHeight="1" x14ac:dyDescent="0.25">
      <c r="A98" s="215">
        <v>95</v>
      </c>
      <c r="B98" s="216" t="s">
        <v>435</v>
      </c>
      <c r="C98" s="216"/>
      <c r="D98" s="217" t="s">
        <v>794</v>
      </c>
      <c r="E98" s="218" t="s">
        <v>1058</v>
      </c>
      <c r="F98" s="216" t="s">
        <v>899</v>
      </c>
      <c r="G98" s="219">
        <v>7.5</v>
      </c>
      <c r="H98" s="220">
        <v>5</v>
      </c>
      <c r="I98" s="221" t="s">
        <v>1094</v>
      </c>
      <c r="J98" s="225"/>
    </row>
    <row r="99" spans="1:10" ht="19.5" customHeight="1" x14ac:dyDescent="0.25">
      <c r="A99" s="215">
        <v>96</v>
      </c>
      <c r="B99" s="216" t="s">
        <v>1011</v>
      </c>
      <c r="C99" s="216"/>
      <c r="D99" s="217" t="s">
        <v>795</v>
      </c>
      <c r="E99" s="218" t="s">
        <v>1059</v>
      </c>
      <c r="F99" s="216" t="s">
        <v>897</v>
      </c>
      <c r="G99" s="219">
        <v>7.7</v>
      </c>
      <c r="H99" s="220">
        <v>5</v>
      </c>
      <c r="I99" s="221" t="s">
        <v>1094</v>
      </c>
      <c r="J99" s="225"/>
    </row>
    <row r="100" spans="1:10" ht="19.5" customHeight="1" x14ac:dyDescent="0.25">
      <c r="A100" s="215">
        <v>97</v>
      </c>
      <c r="B100" s="216" t="s">
        <v>550</v>
      </c>
      <c r="C100" s="216"/>
      <c r="D100" s="217" t="s">
        <v>796</v>
      </c>
      <c r="E100" s="218" t="s">
        <v>1060</v>
      </c>
      <c r="F100" s="216" t="s">
        <v>164</v>
      </c>
      <c r="G100" s="219">
        <v>5.7</v>
      </c>
      <c r="H100" s="220">
        <v>7.75</v>
      </c>
      <c r="I100" s="221" t="s">
        <v>1094</v>
      </c>
      <c r="J100" s="225"/>
    </row>
    <row r="101" spans="1:10" ht="19.5" customHeight="1" x14ac:dyDescent="0.25">
      <c r="A101" s="215">
        <v>98</v>
      </c>
      <c r="B101" s="216" t="s">
        <v>1012</v>
      </c>
      <c r="C101" s="216"/>
      <c r="D101" s="217" t="s">
        <v>797</v>
      </c>
      <c r="E101" s="218" t="s">
        <v>1061</v>
      </c>
      <c r="F101" s="216" t="s">
        <v>900</v>
      </c>
      <c r="G101" s="219">
        <v>8</v>
      </c>
      <c r="H101" s="220">
        <v>7.25</v>
      </c>
      <c r="I101" s="221" t="s">
        <v>1094</v>
      </c>
      <c r="J101" s="225"/>
    </row>
    <row r="102" spans="1:10" ht="19.5" customHeight="1" x14ac:dyDescent="0.25">
      <c r="A102" s="215">
        <v>99</v>
      </c>
      <c r="B102" s="216" t="s">
        <v>1013</v>
      </c>
      <c r="C102" s="216"/>
      <c r="D102" s="217" t="s">
        <v>798</v>
      </c>
      <c r="E102" s="218" t="s">
        <v>1062</v>
      </c>
      <c r="F102" s="216" t="s">
        <v>831</v>
      </c>
      <c r="G102" s="219">
        <v>5.7</v>
      </c>
      <c r="H102" s="223">
        <v>7.25</v>
      </c>
      <c r="I102" s="221" t="s">
        <v>1094</v>
      </c>
      <c r="J102" s="225"/>
    </row>
    <row r="103" spans="1:10" ht="19.5" customHeight="1" x14ac:dyDescent="0.25">
      <c r="A103" s="215">
        <v>100</v>
      </c>
      <c r="B103" s="216" t="s">
        <v>1014</v>
      </c>
      <c r="C103" s="216"/>
      <c r="D103" s="217" t="s">
        <v>799</v>
      </c>
      <c r="E103" s="218" t="s">
        <v>1063</v>
      </c>
      <c r="F103" s="216" t="s">
        <v>901</v>
      </c>
      <c r="G103" s="219">
        <v>8.5</v>
      </c>
      <c r="H103" s="220">
        <v>8.75</v>
      </c>
      <c r="I103" s="221" t="s">
        <v>1094</v>
      </c>
      <c r="J103" s="225"/>
    </row>
    <row r="104" spans="1:10" ht="19.5" customHeight="1" x14ac:dyDescent="0.25">
      <c r="A104" s="215">
        <v>101</v>
      </c>
      <c r="B104" s="216" t="s">
        <v>1015</v>
      </c>
      <c r="C104" s="216"/>
      <c r="D104" s="217" t="s">
        <v>800</v>
      </c>
      <c r="E104" s="218" t="s">
        <v>1064</v>
      </c>
      <c r="F104" s="216" t="s">
        <v>856</v>
      </c>
      <c r="G104" s="219">
        <v>5.2</v>
      </c>
      <c r="H104" s="220">
        <v>5.75</v>
      </c>
      <c r="I104" s="221" t="s">
        <v>1094</v>
      </c>
      <c r="J104" s="225"/>
    </row>
    <row r="105" spans="1:10" ht="19.5" customHeight="1" x14ac:dyDescent="0.25">
      <c r="A105" s="215">
        <v>102</v>
      </c>
      <c r="B105" s="216" t="s">
        <v>1016</v>
      </c>
      <c r="C105" s="216"/>
      <c r="D105" s="217" t="s">
        <v>801</v>
      </c>
      <c r="E105" s="218" t="s">
        <v>1065</v>
      </c>
      <c r="F105" s="216" t="s">
        <v>902</v>
      </c>
      <c r="G105" s="219">
        <v>6</v>
      </c>
      <c r="H105" s="220">
        <v>8</v>
      </c>
      <c r="I105" s="221" t="s">
        <v>1094</v>
      </c>
      <c r="J105" s="225"/>
    </row>
    <row r="106" spans="1:10" ht="19.5" customHeight="1" x14ac:dyDescent="0.25">
      <c r="A106" s="215">
        <v>103</v>
      </c>
      <c r="B106" s="216" t="s">
        <v>1017</v>
      </c>
      <c r="C106" s="216"/>
      <c r="D106" s="217" t="s">
        <v>802</v>
      </c>
      <c r="E106" s="218" t="s">
        <v>1066</v>
      </c>
      <c r="F106" s="216" t="s">
        <v>903</v>
      </c>
      <c r="G106" s="224">
        <v>8.5</v>
      </c>
      <c r="H106" s="223">
        <v>5</v>
      </c>
      <c r="I106" s="221" t="s">
        <v>1094</v>
      </c>
      <c r="J106" s="225"/>
    </row>
    <row r="107" spans="1:10" ht="19.5" customHeight="1" x14ac:dyDescent="0.25">
      <c r="A107" s="215">
        <v>104</v>
      </c>
      <c r="B107" s="216" t="s">
        <v>1018</v>
      </c>
      <c r="C107" s="216"/>
      <c r="D107" s="217" t="s">
        <v>803</v>
      </c>
      <c r="E107" s="218" t="s">
        <v>1067</v>
      </c>
      <c r="F107" s="216" t="s">
        <v>904</v>
      </c>
      <c r="G107" s="219">
        <v>8.1999999999999993</v>
      </c>
      <c r="H107" s="220">
        <v>8</v>
      </c>
      <c r="I107" s="221" t="s">
        <v>1094</v>
      </c>
      <c r="J107" s="225"/>
    </row>
    <row r="108" spans="1:10" ht="19.5" customHeight="1" x14ac:dyDescent="0.25">
      <c r="A108" s="215">
        <v>105</v>
      </c>
      <c r="B108" s="216" t="s">
        <v>1019</v>
      </c>
      <c r="C108" s="216"/>
      <c r="D108" s="217" t="s">
        <v>804</v>
      </c>
      <c r="E108" s="218" t="s">
        <v>1068</v>
      </c>
      <c r="F108" s="216" t="s">
        <v>859</v>
      </c>
      <c r="G108" s="219">
        <v>8.6999999999999993</v>
      </c>
      <c r="H108" s="220">
        <v>5</v>
      </c>
      <c r="I108" s="221" t="s">
        <v>1094</v>
      </c>
      <c r="J108" s="225"/>
    </row>
    <row r="109" spans="1:10" ht="19.5" customHeight="1" x14ac:dyDescent="0.25">
      <c r="A109" s="215">
        <v>106</v>
      </c>
      <c r="B109" s="216" t="s">
        <v>1020</v>
      </c>
      <c r="C109" s="216"/>
      <c r="D109" s="217" t="s">
        <v>805</v>
      </c>
      <c r="E109" s="218" t="s">
        <v>1069</v>
      </c>
      <c r="F109" s="216" t="s">
        <v>895</v>
      </c>
      <c r="G109" s="219">
        <v>6.5</v>
      </c>
      <c r="H109" s="220">
        <v>6</v>
      </c>
      <c r="I109" s="221" t="s">
        <v>1094</v>
      </c>
      <c r="J109" s="225"/>
    </row>
    <row r="110" spans="1:10" ht="19.5" customHeight="1" x14ac:dyDescent="0.25">
      <c r="A110" s="215">
        <v>107</v>
      </c>
      <c r="B110" s="216" t="s">
        <v>1021</v>
      </c>
      <c r="C110" s="216"/>
      <c r="D110" s="217" t="s">
        <v>806</v>
      </c>
      <c r="E110" s="218" t="s">
        <v>1070</v>
      </c>
      <c r="F110" s="216" t="s">
        <v>905</v>
      </c>
      <c r="G110" s="219">
        <v>8</v>
      </c>
      <c r="H110" s="220">
        <v>6</v>
      </c>
      <c r="I110" s="221" t="s">
        <v>1094</v>
      </c>
      <c r="J110" s="225"/>
    </row>
    <row r="111" spans="1:10" ht="19.5" customHeight="1" x14ac:dyDescent="0.25">
      <c r="A111" s="215">
        <v>108</v>
      </c>
      <c r="B111" s="216" t="s">
        <v>1022</v>
      </c>
      <c r="C111" s="216"/>
      <c r="D111" s="217" t="s">
        <v>807</v>
      </c>
      <c r="E111" s="218" t="s">
        <v>1071</v>
      </c>
      <c r="F111" s="216" t="s">
        <v>906</v>
      </c>
      <c r="G111" s="219">
        <v>6.7</v>
      </c>
      <c r="H111" s="220">
        <v>5</v>
      </c>
      <c r="I111" s="221" t="s">
        <v>1094</v>
      </c>
      <c r="J111" s="225"/>
    </row>
    <row r="112" spans="1:10" ht="19.5" customHeight="1" x14ac:dyDescent="0.25">
      <c r="A112" s="215">
        <v>109</v>
      </c>
      <c r="B112" s="216" t="s">
        <v>1023</v>
      </c>
      <c r="C112" s="216"/>
      <c r="D112" s="217" t="s">
        <v>808</v>
      </c>
      <c r="E112" s="218" t="s">
        <v>1072</v>
      </c>
      <c r="F112" s="216" t="s">
        <v>907</v>
      </c>
      <c r="G112" s="219">
        <v>8.1999999999999993</v>
      </c>
      <c r="H112" s="220">
        <v>5</v>
      </c>
      <c r="I112" s="221" t="s">
        <v>1094</v>
      </c>
      <c r="J112" s="225"/>
    </row>
    <row r="113" spans="1:10" ht="19.5" customHeight="1" x14ac:dyDescent="0.25">
      <c r="A113" s="215">
        <v>110</v>
      </c>
      <c r="B113" s="216" t="s">
        <v>1024</v>
      </c>
      <c r="C113" s="216"/>
      <c r="D113" s="217" t="s">
        <v>809</v>
      </c>
      <c r="E113" s="218" t="s">
        <v>1073</v>
      </c>
      <c r="F113" s="216" t="s">
        <v>908</v>
      </c>
      <c r="G113" s="219">
        <v>7.2</v>
      </c>
      <c r="H113" s="220">
        <v>5</v>
      </c>
      <c r="I113" s="221" t="s">
        <v>1094</v>
      </c>
      <c r="J113" s="225"/>
    </row>
    <row r="114" spans="1:10" ht="19.5" customHeight="1" x14ac:dyDescent="0.25">
      <c r="A114" s="215">
        <v>111</v>
      </c>
      <c r="B114" s="216" t="s">
        <v>1025</v>
      </c>
      <c r="C114" s="216"/>
      <c r="D114" s="217" t="s">
        <v>810</v>
      </c>
      <c r="E114" s="218" t="s">
        <v>1074</v>
      </c>
      <c r="F114" s="216" t="s">
        <v>909</v>
      </c>
      <c r="G114" s="219">
        <v>7.2</v>
      </c>
      <c r="H114" s="220">
        <v>7.25</v>
      </c>
      <c r="I114" s="221" t="s">
        <v>1094</v>
      </c>
      <c r="J114" s="225"/>
    </row>
    <row r="115" spans="1:10" ht="19.5" customHeight="1" x14ac:dyDescent="0.25">
      <c r="A115" s="215">
        <v>112</v>
      </c>
      <c r="B115" s="216" t="s">
        <v>1026</v>
      </c>
      <c r="C115" s="216"/>
      <c r="D115" s="217" t="s">
        <v>811</v>
      </c>
      <c r="E115" s="218" t="s">
        <v>1075</v>
      </c>
      <c r="F115" s="216" t="s">
        <v>910</v>
      </c>
      <c r="G115" s="219">
        <v>6.7</v>
      </c>
      <c r="H115" s="220">
        <v>5</v>
      </c>
      <c r="I115" s="221" t="s">
        <v>1094</v>
      </c>
      <c r="J115" s="225"/>
    </row>
    <row r="116" spans="1:10" ht="19.5" customHeight="1" x14ac:dyDescent="0.25">
      <c r="A116" s="215">
        <v>113</v>
      </c>
      <c r="B116" s="216" t="s">
        <v>1027</v>
      </c>
      <c r="C116" s="216"/>
      <c r="D116" s="217" t="s">
        <v>786</v>
      </c>
      <c r="E116" s="218" t="s">
        <v>1076</v>
      </c>
      <c r="F116" s="216" t="s">
        <v>911</v>
      </c>
      <c r="G116" s="219">
        <v>6.5</v>
      </c>
      <c r="H116" s="220">
        <v>5</v>
      </c>
      <c r="I116" s="221" t="s">
        <v>1094</v>
      </c>
      <c r="J116" s="225"/>
    </row>
    <row r="117" spans="1:10" ht="19.5" customHeight="1" x14ac:dyDescent="0.25">
      <c r="A117" s="215">
        <v>114</v>
      </c>
      <c r="B117" s="216" t="s">
        <v>1028</v>
      </c>
      <c r="C117" s="216"/>
      <c r="D117" s="217" t="s">
        <v>812</v>
      </c>
      <c r="E117" s="218" t="s">
        <v>1077</v>
      </c>
      <c r="F117" s="216" t="s">
        <v>832</v>
      </c>
      <c r="G117" s="219">
        <v>6.5</v>
      </c>
      <c r="H117" s="220">
        <v>5.75</v>
      </c>
      <c r="I117" s="221" t="s">
        <v>1094</v>
      </c>
      <c r="J117" s="225"/>
    </row>
    <row r="118" spans="1:10" ht="19.5" customHeight="1" x14ac:dyDescent="0.25">
      <c r="A118" s="215">
        <v>115</v>
      </c>
      <c r="B118" s="216" t="s">
        <v>1029</v>
      </c>
      <c r="C118" s="216"/>
      <c r="D118" s="217" t="s">
        <v>813</v>
      </c>
      <c r="E118" s="218" t="s">
        <v>1078</v>
      </c>
      <c r="F118" s="216" t="s">
        <v>912</v>
      </c>
      <c r="G118" s="219">
        <v>7</v>
      </c>
      <c r="H118" s="220">
        <v>6</v>
      </c>
      <c r="I118" s="221" t="s">
        <v>1094</v>
      </c>
      <c r="J118" s="225"/>
    </row>
    <row r="119" spans="1:10" ht="19.5" customHeight="1" x14ac:dyDescent="0.25">
      <c r="A119" s="215">
        <v>116</v>
      </c>
      <c r="B119" s="216" t="s">
        <v>1030</v>
      </c>
      <c r="C119" s="216"/>
      <c r="D119" s="217" t="s">
        <v>814</v>
      </c>
      <c r="E119" s="218" t="s">
        <v>1079</v>
      </c>
      <c r="F119" s="216" t="s">
        <v>913</v>
      </c>
      <c r="G119" s="219">
        <v>6.2</v>
      </c>
      <c r="H119" s="220">
        <v>5</v>
      </c>
      <c r="I119" s="221" t="s">
        <v>1094</v>
      </c>
      <c r="J119" s="225"/>
    </row>
    <row r="120" spans="1:10" x14ac:dyDescent="0.25">
      <c r="A120" s="215">
        <v>117</v>
      </c>
      <c r="B120" s="216" t="s">
        <v>1031</v>
      </c>
      <c r="C120" s="216"/>
      <c r="D120" s="217" t="s">
        <v>815</v>
      </c>
      <c r="E120" s="218" t="s">
        <v>1080</v>
      </c>
      <c r="F120" s="216" t="s">
        <v>902</v>
      </c>
      <c r="G120" s="219">
        <v>7.7</v>
      </c>
      <c r="H120" s="220">
        <v>5</v>
      </c>
      <c r="I120" s="221" t="s">
        <v>1094</v>
      </c>
      <c r="J120" s="225"/>
    </row>
    <row r="121" spans="1:10" x14ac:dyDescent="0.25">
      <c r="A121" s="215">
        <v>118</v>
      </c>
      <c r="B121" s="216" t="s">
        <v>1032</v>
      </c>
      <c r="C121" s="216"/>
      <c r="D121" s="217" t="s">
        <v>816</v>
      </c>
      <c r="E121" s="218" t="s">
        <v>1081</v>
      </c>
      <c r="F121" s="216" t="s">
        <v>914</v>
      </c>
      <c r="G121" s="219">
        <v>9.1999999999999993</v>
      </c>
      <c r="H121" s="220">
        <v>5</v>
      </c>
      <c r="I121" s="221" t="s">
        <v>1094</v>
      </c>
      <c r="J121" s="225"/>
    </row>
    <row r="122" spans="1:10" x14ac:dyDescent="0.25">
      <c r="A122" s="215">
        <v>119</v>
      </c>
      <c r="B122" s="216" t="s">
        <v>1033</v>
      </c>
      <c r="C122" s="216"/>
      <c r="D122" s="217" t="s">
        <v>817</v>
      </c>
      <c r="E122" s="218" t="s">
        <v>1082</v>
      </c>
      <c r="F122" s="216" t="s">
        <v>915</v>
      </c>
      <c r="G122" s="219">
        <v>8.5</v>
      </c>
      <c r="H122" s="220">
        <v>7</v>
      </c>
      <c r="I122" s="221" t="s">
        <v>1094</v>
      </c>
      <c r="J122" s="225"/>
    </row>
    <row r="123" spans="1:10" x14ac:dyDescent="0.25">
      <c r="A123" s="215">
        <v>120</v>
      </c>
      <c r="B123" s="216" t="s">
        <v>1034</v>
      </c>
      <c r="C123" s="216"/>
      <c r="D123" s="217" t="s">
        <v>818</v>
      </c>
      <c r="E123" s="218" t="s">
        <v>1083</v>
      </c>
      <c r="F123" s="216" t="s">
        <v>916</v>
      </c>
      <c r="G123" s="219">
        <v>8</v>
      </c>
      <c r="H123" s="220">
        <v>7.75</v>
      </c>
      <c r="I123" s="221" t="s">
        <v>1094</v>
      </c>
      <c r="J123" s="225"/>
    </row>
    <row r="124" spans="1:10" x14ac:dyDescent="0.25">
      <c r="A124" s="215">
        <v>121</v>
      </c>
      <c r="B124" s="216" t="s">
        <v>1035</v>
      </c>
      <c r="C124" s="216"/>
      <c r="D124" s="217" t="s">
        <v>819</v>
      </c>
      <c r="E124" s="218" t="s">
        <v>1084</v>
      </c>
      <c r="F124" s="216" t="s">
        <v>830</v>
      </c>
      <c r="G124" s="219">
        <v>7</v>
      </c>
      <c r="H124" s="220">
        <v>6.5</v>
      </c>
      <c r="I124" s="221" t="s">
        <v>1094</v>
      </c>
      <c r="J124" s="225"/>
    </row>
    <row r="125" spans="1:10" x14ac:dyDescent="0.25">
      <c r="A125" s="215">
        <v>122</v>
      </c>
      <c r="B125" s="216" t="s">
        <v>1036</v>
      </c>
      <c r="C125" s="216"/>
      <c r="D125" s="217" t="s">
        <v>820</v>
      </c>
      <c r="E125" s="218" t="s">
        <v>1085</v>
      </c>
      <c r="F125" s="216" t="s">
        <v>22</v>
      </c>
      <c r="G125" s="219">
        <v>6.7</v>
      </c>
      <c r="H125" s="220">
        <v>6.5</v>
      </c>
      <c r="I125" s="221" t="s">
        <v>1094</v>
      </c>
      <c r="J125" s="225"/>
    </row>
    <row r="126" spans="1:10" x14ac:dyDescent="0.25">
      <c r="A126" s="215">
        <v>123</v>
      </c>
      <c r="B126" s="216" t="s">
        <v>1037</v>
      </c>
      <c r="C126" s="216"/>
      <c r="D126" s="217" t="s">
        <v>821</v>
      </c>
      <c r="E126" s="218" t="s">
        <v>1086</v>
      </c>
      <c r="F126" s="216" t="s">
        <v>917</v>
      </c>
      <c r="G126" s="219">
        <v>7.5</v>
      </c>
      <c r="H126" s="220">
        <v>6.5</v>
      </c>
      <c r="I126" s="221" t="s">
        <v>1094</v>
      </c>
      <c r="J126" s="225"/>
    </row>
    <row r="127" spans="1:10" x14ac:dyDescent="0.25">
      <c r="A127" s="215">
        <v>124</v>
      </c>
      <c r="B127" s="216" t="s">
        <v>1038</v>
      </c>
      <c r="C127" s="216"/>
      <c r="D127" s="217" t="s">
        <v>822</v>
      </c>
      <c r="E127" s="218" t="s">
        <v>1087</v>
      </c>
      <c r="F127" s="216" t="s">
        <v>918</v>
      </c>
      <c r="G127" s="219">
        <v>6.2</v>
      </c>
      <c r="H127" s="223">
        <v>5</v>
      </c>
      <c r="I127" s="221" t="s">
        <v>1094</v>
      </c>
      <c r="J127" s="225"/>
    </row>
    <row r="128" spans="1:10" x14ac:dyDescent="0.25">
      <c r="A128" s="215">
        <v>125</v>
      </c>
      <c r="B128" s="216" t="s">
        <v>1039</v>
      </c>
      <c r="C128" s="216"/>
      <c r="D128" s="217" t="s">
        <v>823</v>
      </c>
      <c r="E128" s="218" t="s">
        <v>1088</v>
      </c>
      <c r="F128" s="216" t="s">
        <v>919</v>
      </c>
      <c r="G128" s="219">
        <v>7.2</v>
      </c>
      <c r="H128" s="220">
        <v>5</v>
      </c>
      <c r="I128" s="221" t="s">
        <v>1094</v>
      </c>
      <c r="J128" s="225"/>
    </row>
    <row r="129" spans="1:10" x14ac:dyDescent="0.25">
      <c r="A129" s="215">
        <v>126</v>
      </c>
      <c r="B129" s="216" t="s">
        <v>1040</v>
      </c>
      <c r="C129" s="216"/>
      <c r="D129" s="217" t="s">
        <v>470</v>
      </c>
      <c r="E129" s="218" t="s">
        <v>1089</v>
      </c>
      <c r="F129" s="216" t="s">
        <v>920</v>
      </c>
      <c r="G129" s="219">
        <v>6.5</v>
      </c>
      <c r="H129" s="220">
        <v>7</v>
      </c>
      <c r="I129" s="221" t="s">
        <v>1094</v>
      </c>
      <c r="J129" s="225"/>
    </row>
    <row r="130" spans="1:10" x14ac:dyDescent="0.25">
      <c r="A130" s="215">
        <v>127</v>
      </c>
      <c r="B130" s="216" t="s">
        <v>1041</v>
      </c>
      <c r="C130" s="216"/>
      <c r="D130" s="217" t="s">
        <v>824</v>
      </c>
      <c r="E130" s="218" t="s">
        <v>1090</v>
      </c>
      <c r="F130" s="216" t="s">
        <v>60</v>
      </c>
      <c r="G130" s="219">
        <v>8</v>
      </c>
      <c r="H130" s="220">
        <v>5.25</v>
      </c>
      <c r="I130" s="221" t="s">
        <v>1094</v>
      </c>
      <c r="J130" s="225"/>
    </row>
    <row r="131" spans="1:10" x14ac:dyDescent="0.25">
      <c r="A131" s="215">
        <v>128</v>
      </c>
      <c r="B131" s="216" t="s">
        <v>1042</v>
      </c>
      <c r="C131" s="216"/>
      <c r="D131" s="217" t="s">
        <v>825</v>
      </c>
      <c r="E131" s="218" t="s">
        <v>1091</v>
      </c>
      <c r="F131" s="216" t="s">
        <v>921</v>
      </c>
      <c r="G131" s="219">
        <v>7.7</v>
      </c>
      <c r="H131" s="220">
        <v>5.75</v>
      </c>
      <c r="I131" s="221" t="s">
        <v>1094</v>
      </c>
      <c r="J131" s="225"/>
    </row>
    <row r="132" spans="1:10" x14ac:dyDescent="0.25">
      <c r="A132" s="215">
        <v>129</v>
      </c>
      <c r="B132" s="216" t="s">
        <v>1043</v>
      </c>
      <c r="C132" s="216"/>
      <c r="D132" s="217" t="s">
        <v>99</v>
      </c>
      <c r="E132" s="218" t="s">
        <v>1092</v>
      </c>
      <c r="F132" s="216" t="s">
        <v>922</v>
      </c>
      <c r="G132" s="219">
        <v>7.2</v>
      </c>
      <c r="H132" s="220">
        <v>5</v>
      </c>
      <c r="I132" s="221" t="s">
        <v>1094</v>
      </c>
      <c r="J132" s="225"/>
    </row>
    <row r="133" spans="1:10" x14ac:dyDescent="0.25">
      <c r="A133" s="215">
        <v>130</v>
      </c>
      <c r="B133" s="216" t="s">
        <v>1044</v>
      </c>
      <c r="C133" s="216"/>
      <c r="D133" s="217" t="s">
        <v>826</v>
      </c>
      <c r="E133" s="218" t="s">
        <v>1093</v>
      </c>
      <c r="F133" s="216" t="s">
        <v>923</v>
      </c>
      <c r="G133" s="219">
        <v>7.5</v>
      </c>
      <c r="H133" s="220">
        <v>8.25</v>
      </c>
      <c r="I133" s="221" t="s">
        <v>1094</v>
      </c>
      <c r="J133" s="225"/>
    </row>
  </sheetData>
  <mergeCells count="8">
    <mergeCell ref="I2:I3"/>
    <mergeCell ref="J2:J3"/>
    <mergeCell ref="G2:H2"/>
    <mergeCell ref="A2:A3"/>
    <mergeCell ref="D2:D3"/>
    <mergeCell ref="E2:E3"/>
    <mergeCell ref="F2:F3"/>
    <mergeCell ref="B2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TH</vt:lpstr>
      <vt:lpstr>TH TU DO</vt:lpstr>
      <vt:lpstr>TONG</vt:lpstr>
      <vt:lpstr>KETQUATHI</vt:lpstr>
      <vt:lpstr>Sheet1</vt:lpstr>
      <vt:lpstr>ds thi</vt:lpstr>
      <vt:lpstr>KETQUATHI!Print_Titles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2018-03-06T03:51:16Z</dcterms:modified>
</cp:coreProperties>
</file>